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koufsvr\健康推進部\★01健康推進部-共有\☆14_データブック\01データブック\R4年度\02_データ一覧\R4データブック（笹葉作成）\★ホームページUP用（データ）\"/>
    </mc:Choice>
  </mc:AlternateContent>
  <xr:revisionPtr revIDLastSave="0" documentId="13_ncr:1_{2E05BA85-5544-4C03-BF29-7E556D51A85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9 健康指標データ" sheetId="1" r:id="rId1"/>
  </sheets>
  <definedNames>
    <definedName name="_xlnm.Print_Area" localSheetId="0">'9 健康指標データ'!$A$1:$Z$39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1" l="1"/>
  <c r="H10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H6" i="1"/>
  <c r="H7" i="1" l="1"/>
  <c r="H8" i="1"/>
  <c r="H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</calcChain>
</file>

<file path=xl/sharedStrings.xml><?xml version="1.0" encoding="utf-8"?>
<sst xmlns="http://schemas.openxmlformats.org/spreadsheetml/2006/main" count="74" uniqueCount="55">
  <si>
    <t>■市町村別の主な健康指標データ</t>
    <rPh sb="1" eb="4">
      <t>シチョウソン</t>
    </rPh>
    <rPh sb="4" eb="5">
      <t>ベツ</t>
    </rPh>
    <rPh sb="6" eb="7">
      <t>オモ</t>
    </rPh>
    <rPh sb="8" eb="10">
      <t>ケンコウ</t>
    </rPh>
    <rPh sb="10" eb="12">
      <t>シヒョウ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</si>
  <si>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</si>
  <si>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</si>
  <si>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総計</t>
    <rPh sb="0" eb="2">
      <t>ソウケイ</t>
    </rPh>
    <phoneticPr fontId="2"/>
  </si>
  <si>
    <t>実数</t>
    <rPh sb="0" eb="2">
      <t>ジッスウ</t>
    </rPh>
    <phoneticPr fontId="2"/>
  </si>
  <si>
    <t>出生率</t>
    <rPh sb="0" eb="2">
      <t>シュッセイ</t>
    </rPh>
    <rPh sb="2" eb="3">
      <t>リツ</t>
    </rPh>
    <phoneticPr fontId="2"/>
  </si>
  <si>
    <t>死亡率</t>
    <rPh sb="0" eb="3">
      <t>シボウリツ</t>
    </rPh>
    <phoneticPr fontId="2"/>
  </si>
  <si>
    <t>宮崎県</t>
    <rPh sb="0" eb="3">
      <t>ミヤザキケン</t>
    </rPh>
    <phoneticPr fontId="2"/>
  </si>
  <si>
    <t>宮崎市</t>
    <rPh sb="0" eb="3">
      <t>ミヤザキシ</t>
    </rPh>
    <phoneticPr fontId="3"/>
  </si>
  <si>
    <t>都城市</t>
    <rPh sb="0" eb="3">
      <t>ミヤコノジョウシ</t>
    </rPh>
    <phoneticPr fontId="3"/>
  </si>
  <si>
    <t>延岡市</t>
    <rPh sb="0" eb="3">
      <t>ノベオカシ</t>
    </rPh>
    <phoneticPr fontId="3"/>
  </si>
  <si>
    <t>日南市</t>
    <rPh sb="0" eb="3">
      <t>ニチナンシ</t>
    </rPh>
    <phoneticPr fontId="3"/>
  </si>
  <si>
    <t>小林市</t>
    <rPh sb="0" eb="3">
      <t>コバヤシシ</t>
    </rPh>
    <phoneticPr fontId="3"/>
  </si>
  <si>
    <t>日向市</t>
    <rPh sb="0" eb="3">
      <t>ヒュウガシ</t>
    </rPh>
    <phoneticPr fontId="3"/>
  </si>
  <si>
    <t>串間市</t>
    <rPh sb="0" eb="3">
      <t>クシマシ</t>
    </rPh>
    <phoneticPr fontId="3"/>
  </si>
  <si>
    <t>西都市</t>
    <rPh sb="0" eb="3">
      <t>サイトシ</t>
    </rPh>
    <phoneticPr fontId="3"/>
  </si>
  <si>
    <t>えびの市</t>
    <rPh sb="3" eb="4">
      <t>シ</t>
    </rPh>
    <phoneticPr fontId="3"/>
  </si>
  <si>
    <t>三股町</t>
    <rPh sb="0" eb="3">
      <t>ミマタチョウ</t>
    </rPh>
    <phoneticPr fontId="3"/>
  </si>
  <si>
    <t>高原町</t>
    <rPh sb="0" eb="3">
      <t>タカハルチョウ</t>
    </rPh>
    <phoneticPr fontId="3"/>
  </si>
  <si>
    <t>国富町</t>
    <rPh sb="0" eb="3">
      <t>クニトミチョウ</t>
    </rPh>
    <phoneticPr fontId="3"/>
  </si>
  <si>
    <t>綾町</t>
    <rPh sb="0" eb="2">
      <t>アヤチョウ</t>
    </rPh>
    <phoneticPr fontId="3"/>
  </si>
  <si>
    <t>高鍋町</t>
    <rPh sb="0" eb="3">
      <t>タカナベチョウ</t>
    </rPh>
    <phoneticPr fontId="3"/>
  </si>
  <si>
    <t>新富町</t>
    <rPh sb="0" eb="3">
      <t>シントミチョウ</t>
    </rPh>
    <phoneticPr fontId="3"/>
  </si>
  <si>
    <t>西米良村</t>
    <rPh sb="0" eb="4">
      <t>ニシメラソン</t>
    </rPh>
    <phoneticPr fontId="3"/>
  </si>
  <si>
    <t>木城町</t>
    <rPh sb="0" eb="3">
      <t>キジョウチョウ</t>
    </rPh>
    <phoneticPr fontId="3"/>
  </si>
  <si>
    <t>川南町</t>
    <rPh sb="0" eb="3">
      <t>カワミナミチョウ</t>
    </rPh>
    <phoneticPr fontId="3"/>
  </si>
  <si>
    <t>都農町</t>
    <rPh sb="0" eb="3">
      <t>ツノチョウ</t>
    </rPh>
    <phoneticPr fontId="3"/>
  </si>
  <si>
    <t>門川町</t>
    <rPh sb="0" eb="3">
      <t>カドガワチョウ</t>
    </rPh>
    <phoneticPr fontId="3"/>
  </si>
  <si>
    <t>諸塚村</t>
    <rPh sb="0" eb="3">
      <t>モロツカソン</t>
    </rPh>
    <phoneticPr fontId="3"/>
  </si>
  <si>
    <t>椎葉村</t>
    <rPh sb="0" eb="3">
      <t>シイバソン</t>
    </rPh>
    <phoneticPr fontId="3"/>
  </si>
  <si>
    <t>美郷町</t>
    <rPh sb="0" eb="2">
      <t>ミサト</t>
    </rPh>
    <rPh sb="2" eb="3">
      <t>チョウ</t>
    </rPh>
    <phoneticPr fontId="3"/>
  </si>
  <si>
    <t>高千穂町</t>
    <rPh sb="0" eb="4">
      <t>タカチホチョウ</t>
    </rPh>
    <phoneticPr fontId="3"/>
  </si>
  <si>
    <t>日之影町</t>
    <rPh sb="0" eb="4">
      <t>ヒノカゲチョウ</t>
    </rPh>
    <phoneticPr fontId="3"/>
  </si>
  <si>
    <t>五ヶ瀬町</t>
    <rPh sb="0" eb="4">
      <t>ゴカセチョウ</t>
    </rPh>
    <phoneticPr fontId="3"/>
  </si>
  <si>
    <t>年</t>
    <rPh sb="0" eb="1">
      <t>ネン</t>
    </rPh>
    <phoneticPr fontId="23"/>
  </si>
  <si>
    <t>95％信頼区間</t>
    <rPh sb="3" eb="5">
      <t>シンライ</t>
    </rPh>
    <rPh sb="5" eb="7">
      <t>クカン</t>
    </rPh>
    <phoneticPr fontId="23"/>
  </si>
  <si>
    <t>①人口は宮崎県の推計人口と世帯数（年報）より</t>
    <rPh sb="1" eb="3">
      <t>ジンコウ</t>
    </rPh>
    <rPh sb="4" eb="6">
      <t>ミヤザキ</t>
    </rPh>
    <rPh sb="6" eb="7">
      <t>ケン</t>
    </rPh>
    <rPh sb="8" eb="10">
      <t>スイケイ</t>
    </rPh>
    <rPh sb="10" eb="12">
      <t>ジンコウ</t>
    </rPh>
    <rPh sb="13" eb="16">
      <t>セタイスウ</t>
    </rPh>
    <rPh sb="17" eb="19">
      <t>ネンポウ</t>
    </rPh>
    <phoneticPr fontId="2"/>
  </si>
  <si>
    <t>①人口</t>
    <phoneticPr fontId="3"/>
  </si>
  <si>
    <t>②出生数・率(人口千対)</t>
    <phoneticPr fontId="3"/>
  </si>
  <si>
    <t>③死亡数・率(人口千対)</t>
    <phoneticPr fontId="3"/>
  </si>
  <si>
    <t>悪性新生物</t>
    <rPh sb="0" eb="5">
      <t>アクセイシンセイブツ</t>
    </rPh>
    <phoneticPr fontId="2"/>
  </si>
  <si>
    <t>心疾患</t>
    <rPh sb="0" eb="3">
      <t>シンシッカン</t>
    </rPh>
    <phoneticPr fontId="2"/>
  </si>
  <si>
    <t>脳血管疾患</t>
    <rPh sb="0" eb="5">
      <t>ノウケッカンシッカン</t>
    </rPh>
    <phoneticPr fontId="2"/>
  </si>
  <si>
    <t>自殺</t>
    <rPh sb="0" eb="2">
      <t>ジサツ</t>
    </rPh>
    <phoneticPr fontId="2"/>
  </si>
  <si>
    <t>②出生数は、令和２年衛生統計年報より。出生率は宮崎県統計調査情報データベース「令和２年宮崎県の推計人口と世帯数（年報）」の市町村別人口をもとに算定。</t>
    <rPh sb="1" eb="3">
      <t>シュッセイ</t>
    </rPh>
    <rPh sb="3" eb="4">
      <t>スウ</t>
    </rPh>
    <rPh sb="6" eb="7">
      <t>レイ</t>
    </rPh>
    <rPh sb="7" eb="8">
      <t>ワ</t>
    </rPh>
    <rPh sb="9" eb="10">
      <t>ネン</t>
    </rPh>
    <rPh sb="10" eb="12">
      <t>エイセイ</t>
    </rPh>
    <rPh sb="12" eb="14">
      <t>トウケイ</t>
    </rPh>
    <rPh sb="14" eb="16">
      <t>ネンポウ</t>
    </rPh>
    <rPh sb="19" eb="21">
      <t>シュッセイ</t>
    </rPh>
    <rPh sb="21" eb="22">
      <t>リツ</t>
    </rPh>
    <rPh sb="23" eb="25">
      <t>ミヤザキ</t>
    </rPh>
    <rPh sb="25" eb="26">
      <t>ケン</t>
    </rPh>
    <rPh sb="26" eb="28">
      <t>トウケイ</t>
    </rPh>
    <rPh sb="28" eb="30">
      <t>チョウサ</t>
    </rPh>
    <rPh sb="30" eb="32">
      <t>ジョウホウ</t>
    </rPh>
    <rPh sb="39" eb="41">
      <t>レイワ</t>
    </rPh>
    <rPh sb="42" eb="43">
      <t>ネン</t>
    </rPh>
    <rPh sb="43" eb="46">
      <t>ミヤザキケン</t>
    </rPh>
    <rPh sb="47" eb="49">
      <t>スイケイ</t>
    </rPh>
    <rPh sb="49" eb="51">
      <t>ジンコウ</t>
    </rPh>
    <rPh sb="52" eb="55">
      <t>セタイスウ</t>
    </rPh>
    <rPh sb="56" eb="58">
      <t>ネンポウ</t>
    </rPh>
    <rPh sb="61" eb="67">
      <t>シチョウソンベツジンコウ</t>
    </rPh>
    <rPh sb="71" eb="73">
      <t>サンテイ</t>
    </rPh>
    <phoneticPr fontId="2"/>
  </si>
  <si>
    <t>③死亡数は、令和２年衛生統計年報より。死亡率は宮崎県統計調査情報データベース「令和２年宮崎県の推計人口と世帯数（年報）」の市町村別人口をもとに算定。</t>
    <rPh sb="1" eb="4">
      <t>シボウスウ</t>
    </rPh>
    <rPh sb="6" eb="7">
      <t>レイ</t>
    </rPh>
    <rPh sb="7" eb="8">
      <t>ワ</t>
    </rPh>
    <rPh sb="9" eb="10">
      <t>ネン</t>
    </rPh>
    <rPh sb="10" eb="14">
      <t>エイセイトウケイ</t>
    </rPh>
    <rPh sb="14" eb="16">
      <t>ネンポウ</t>
    </rPh>
    <rPh sb="19" eb="22">
      <t>シボウリツ</t>
    </rPh>
    <phoneticPr fontId="2"/>
  </si>
  <si>
    <t>④標準死亡比は、宮崎県統計調査情報データベース「令和２年宮崎県の推計人口と世帯数（年報）」、令和２年衛生統計年報をもとに算定。</t>
    <rPh sb="1" eb="3">
      <t>ヒョウジュン</t>
    </rPh>
    <rPh sb="3" eb="5">
      <t>シボウ</t>
    </rPh>
    <rPh sb="5" eb="6">
      <t>ヒ</t>
    </rPh>
    <phoneticPr fontId="2"/>
  </si>
  <si>
    <t>⑤人口（平成30年～令和２年：宮崎県の推計人口と世帯数）、死亡数（平成30～令和２年：衛生統計年報）、不健康割合の分母（令和元年：宮崎県の推計人口と世帯数）、不健康割合の分子（令和元年9月：介護保険事業状況報告）を基に算定。</t>
    <rPh sb="1" eb="3">
      <t>ジンコウ</t>
    </rPh>
    <rPh sb="4" eb="6">
      <t>ヘイセイ</t>
    </rPh>
    <rPh sb="8" eb="9">
      <t>ネン</t>
    </rPh>
    <rPh sb="10" eb="12">
      <t>レイワ</t>
    </rPh>
    <rPh sb="15" eb="18">
      <t>ミヤザキケン</t>
    </rPh>
    <rPh sb="19" eb="23">
      <t>スイケイジンコウ</t>
    </rPh>
    <rPh sb="24" eb="27">
      <t>セタイスウ</t>
    </rPh>
    <rPh sb="29" eb="32">
      <t>シボウスウ</t>
    </rPh>
    <rPh sb="33" eb="35">
      <t>ヘイセイ</t>
    </rPh>
    <rPh sb="38" eb="40">
      <t>レイワ</t>
    </rPh>
    <rPh sb="43" eb="47">
      <t>エイセイトウケイ</t>
    </rPh>
    <rPh sb="47" eb="49">
      <t>ネンポウ</t>
    </rPh>
    <rPh sb="51" eb="54">
      <t>フケンコウ</t>
    </rPh>
    <rPh sb="54" eb="56">
      <t>ワリアイ</t>
    </rPh>
    <rPh sb="57" eb="59">
      <t>ブンボ</t>
    </rPh>
    <rPh sb="60" eb="63">
      <t>レイワガン</t>
    </rPh>
    <rPh sb="63" eb="64">
      <t>ネン</t>
    </rPh>
    <rPh sb="79" eb="84">
      <t>フケンコウワリアイ</t>
    </rPh>
    <rPh sb="85" eb="87">
      <t>ブンシ</t>
    </rPh>
    <rPh sb="88" eb="91">
      <t>レイワガン</t>
    </rPh>
    <rPh sb="91" eb="92">
      <t>ネン</t>
    </rPh>
    <rPh sb="93" eb="94">
      <t>ガツ</t>
    </rPh>
    <rPh sb="107" eb="108">
      <t>モト</t>
    </rPh>
    <rPh sb="109" eb="111">
      <t>サンテイ</t>
    </rPh>
    <phoneticPr fontId="2"/>
  </si>
  <si>
    <t>　標準化死亡比を計算する際、全年齢階級死亡数が「０」で該当数字がない場合「－」と記載。年齢階級は、５歳刻みで下限０歳、上限95歳以上一括とした。（令和元年までは上限85歳以上一括で算定）</t>
    <rPh sb="43" eb="45">
      <t>ネンレイ</t>
    </rPh>
    <rPh sb="45" eb="47">
      <t>カイキュウ</t>
    </rPh>
    <rPh sb="50" eb="51">
      <t>サイ</t>
    </rPh>
    <rPh sb="51" eb="52">
      <t>キザ</t>
    </rPh>
    <rPh sb="54" eb="56">
      <t>カゲン</t>
    </rPh>
    <rPh sb="57" eb="58">
      <t>サイ</t>
    </rPh>
    <rPh sb="59" eb="61">
      <t>ジョウゲン</t>
    </rPh>
    <rPh sb="63" eb="64">
      <t>サイ</t>
    </rPh>
    <rPh sb="64" eb="66">
      <t>イジョウ</t>
    </rPh>
    <rPh sb="66" eb="68">
      <t>イッカツ</t>
    </rPh>
    <rPh sb="73" eb="75">
      <t>レイワ</t>
    </rPh>
    <rPh sb="75" eb="77">
      <t>ガンネン</t>
    </rPh>
    <rPh sb="80" eb="82">
      <t>ジョウゲン</t>
    </rPh>
    <rPh sb="84" eb="85">
      <t>サイ</t>
    </rPh>
    <rPh sb="85" eb="87">
      <t>イジョウ</t>
    </rPh>
    <rPh sb="87" eb="89">
      <t>イッカツ</t>
    </rPh>
    <rPh sb="90" eb="92">
      <t>サンテイ</t>
    </rPh>
    <phoneticPr fontId="2"/>
  </si>
  <si>
    <t>　※	宮崎県の結果を掲載していますが、これは市町村結果を比較するために算定したものになり、あくまでも参考となります。宮崎県の健康寿命は「健康日本21（第2次）推進専門委員会」が公表する結果をご参照ください。（http://toukei.umin.jp/kenkoujyumyou/houkoku/R3-tab.xlsx）</t>
    <rPh sb="25" eb="27">
      <t>ケッカ</t>
    </rPh>
    <rPh sb="28" eb="30">
      <t>ヒカク</t>
    </rPh>
    <rPh sb="35" eb="37">
      <t>サンテイ</t>
    </rPh>
    <phoneticPr fontId="2"/>
  </si>
  <si>
    <t>⑤65歳の健康寿命
（日常生活動作が自立している期間の平均）</t>
    <rPh sb="3" eb="4">
      <t>サイ</t>
    </rPh>
    <rPh sb="5" eb="7">
      <t>ケンコウ</t>
    </rPh>
    <rPh sb="7" eb="9">
      <t>ジュミョウ</t>
    </rPh>
    <rPh sb="11" eb="15">
      <t>ニチジョウセイカツ</t>
    </rPh>
    <rPh sb="15" eb="17">
      <t>ドウサ</t>
    </rPh>
    <rPh sb="18" eb="20">
      <t>ジリツ</t>
    </rPh>
    <rPh sb="24" eb="26">
      <t>キカン</t>
    </rPh>
    <rPh sb="27" eb="29">
      <t>ヘイキン</t>
    </rPh>
    <phoneticPr fontId="23"/>
  </si>
  <si>
    <t>令和２年</t>
    <rPh sb="0" eb="2">
      <t>レイワ</t>
    </rPh>
    <rPh sb="3" eb="4">
      <t>ネン</t>
    </rPh>
    <phoneticPr fontId="2"/>
  </si>
  <si>
    <t>令和元年</t>
    <rPh sb="0" eb="2">
      <t>レイワ</t>
    </rPh>
    <rPh sb="2" eb="4">
      <t>ガンネン</t>
    </rPh>
    <phoneticPr fontId="23"/>
  </si>
  <si>
    <t>④標準化死亡比</t>
    <phoneticPr fontId="2"/>
  </si>
  <si>
    <t>⑤65歳の平均余命</t>
    <rPh sb="3" eb="4">
      <t>サイ</t>
    </rPh>
    <rPh sb="5" eb="7">
      <t>ヘイキン</t>
    </rPh>
    <rPh sb="7" eb="9">
      <t>ヨミョウ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</si>
</sst>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43" formatCode="_ * #,##0.00_ ;_ * \-#,##0.00_ ;_ * &quot;-&quot;??_ ;_ @_ "/>
    <numFmt numFmtId="176" formatCode="#,##0.0;[Red]\-#,##0.0"/>
    <numFmt numFmtId="177" formatCode="_ * #,##0_ ;_ * \-#,##0_ ;_ * &quot;-&quot;?_ ;_ @_ "/>
    <numFmt numFmtId="178" formatCode="_ * #,##0.0_ ;_ * \-#,##0.0_ ;_ * &quot;-&quot;?_ ;_ @_ "/>
    <numFmt numFmtId="179" formatCode="#,##0_);[Red]\(#,##0\)"/>
  </numFmts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4"/>
      <name val="Terminal"/>
      <charset val="128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thin">
        <color auto="1"/>
      </right>
      <top style="double">
        <color indexed="64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/>
      <right style="hair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hair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</borders>
  <cellStyleXfs count="58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7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0" fontId="20" fillId="5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7" fontId="21" fillId="0" borderId="0"/>
    <xf numFmtId="0" fontId="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22" fillId="2" borderId="0" applyNumberFormat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25" fillId="0" borderId="0" xfId="1" applyFont="1">
      <alignment vertical="center"/>
    </xf>
    <xf numFmtId="0" fontId="25" fillId="33" borderId="0" xfId="1" applyFont="1" applyFill="1">
      <alignment vertical="center"/>
    </xf>
    <xf numFmtId="0" fontId="26" fillId="0" borderId="14" xfId="1" applyFont="1" applyBorder="1" applyAlignment="1">
      <alignment horizontal="center" vertical="center"/>
    </xf>
    <xf numFmtId="43" fontId="26" fillId="34" borderId="52" xfId="1" applyNumberFormat="1" applyFont="1" applyFill="1" applyBorder="1" applyAlignment="1">
      <alignment horizontal="right" vertical="center"/>
    </xf>
    <xf numFmtId="43" fontId="26" fillId="0" borderId="53" xfId="1" applyNumberFormat="1" applyFont="1" applyBorder="1" applyAlignment="1">
      <alignment horizontal="right" vertical="center"/>
    </xf>
    <xf numFmtId="43" fontId="26" fillId="0" borderId="51" xfId="1" applyNumberFormat="1" applyFont="1" applyBorder="1" applyAlignment="1">
      <alignment horizontal="right" vertical="center"/>
    </xf>
    <xf numFmtId="43" fontId="26" fillId="34" borderId="54" xfId="1" applyNumberFormat="1" applyFont="1" applyFill="1" applyBorder="1" applyAlignment="1">
      <alignment horizontal="right" vertical="center"/>
    </xf>
    <xf numFmtId="43" fontId="26" fillId="34" borderId="31" xfId="1" applyNumberFormat="1" applyFont="1" applyFill="1" applyBorder="1" applyAlignment="1">
      <alignment horizontal="right" vertical="center"/>
    </xf>
    <xf numFmtId="43" fontId="26" fillId="0" borderId="55" xfId="1" applyNumberFormat="1" applyFont="1" applyBorder="1" applyAlignment="1">
      <alignment horizontal="right" vertical="center"/>
    </xf>
    <xf numFmtId="43" fontId="26" fillId="0" borderId="28" xfId="1" applyNumberFormat="1" applyFont="1" applyBorder="1" applyAlignment="1">
      <alignment horizontal="right" vertical="center"/>
    </xf>
    <xf numFmtId="43" fontId="26" fillId="34" borderId="32" xfId="1" applyNumberFormat="1" applyFont="1" applyFill="1" applyBorder="1" applyAlignment="1">
      <alignment horizontal="right" vertical="center"/>
    </xf>
    <xf numFmtId="43" fontId="26" fillId="0" borderId="56" xfId="1" applyNumberFormat="1" applyFont="1" applyBorder="1" applyAlignment="1">
      <alignment horizontal="right" vertical="center"/>
    </xf>
    <xf numFmtId="43" fontId="26" fillId="34" borderId="35" xfId="1" applyNumberFormat="1" applyFont="1" applyFill="1" applyBorder="1" applyAlignment="1">
      <alignment horizontal="right" vertical="center"/>
    </xf>
    <xf numFmtId="43" fontId="26" fillId="0" borderId="36" xfId="1" applyNumberFormat="1" applyFont="1" applyBorder="1" applyAlignment="1">
      <alignment horizontal="right" vertical="center"/>
    </xf>
    <xf numFmtId="43" fontId="26" fillId="0" borderId="37" xfId="1" applyNumberFormat="1" applyFont="1" applyBorder="1" applyAlignment="1">
      <alignment horizontal="right" vertical="center"/>
    </xf>
    <xf numFmtId="43" fontId="26" fillId="34" borderId="38" xfId="1" applyNumberFormat="1" applyFont="1" applyFill="1" applyBorder="1" applyAlignment="1">
      <alignment horizontal="right" vertical="center"/>
    </xf>
    <xf numFmtId="43" fontId="26" fillId="0" borderId="39" xfId="1" applyNumberFormat="1" applyFont="1" applyBorder="1" applyAlignment="1">
      <alignment horizontal="right" vertical="center"/>
    </xf>
    <xf numFmtId="43" fontId="26" fillId="0" borderId="40" xfId="1" applyNumberFormat="1" applyFont="1" applyBorder="1" applyAlignment="1">
      <alignment horizontal="right" vertical="center"/>
    </xf>
    <xf numFmtId="0" fontId="24" fillId="0" borderId="0" xfId="1" applyFont="1">
      <alignment vertical="center"/>
    </xf>
    <xf numFmtId="176" fontId="25" fillId="0" borderId="0" xfId="2" applyNumberFormat="1" applyFont="1" applyFill="1" applyAlignment="1">
      <alignment vertical="center"/>
    </xf>
    <xf numFmtId="0" fontId="25" fillId="0" borderId="10" xfId="1" applyFont="1" applyBorder="1">
      <alignment vertical="center"/>
    </xf>
    <xf numFmtId="0" fontId="25" fillId="0" borderId="14" xfId="1" applyFont="1" applyBorder="1">
      <alignment vertical="center"/>
    </xf>
    <xf numFmtId="0" fontId="25" fillId="0" borderId="17" xfId="1" applyFont="1" applyBorder="1" applyAlignment="1">
      <alignment vertical="center" wrapText="1"/>
    </xf>
    <xf numFmtId="0" fontId="25" fillId="0" borderId="18" xfId="1" applyFont="1" applyBorder="1" applyAlignment="1">
      <alignment vertical="center" wrapText="1"/>
    </xf>
    <xf numFmtId="0" fontId="25" fillId="0" borderId="19" xfId="1" applyFont="1" applyBorder="1" applyAlignment="1">
      <alignment vertical="center" wrapText="1"/>
    </xf>
    <xf numFmtId="176" fontId="25" fillId="0" borderId="17" xfId="2" applyNumberFormat="1" applyFont="1" applyFill="1" applyBorder="1" applyAlignment="1">
      <alignment vertical="center"/>
    </xf>
    <xf numFmtId="176" fontId="25" fillId="0" borderId="19" xfId="2" applyNumberFormat="1" applyFont="1" applyFill="1" applyBorder="1" applyAlignment="1">
      <alignment vertical="center"/>
    </xf>
    <xf numFmtId="0" fontId="25" fillId="0" borderId="41" xfId="1" applyFont="1" applyBorder="1">
      <alignment vertical="center"/>
    </xf>
    <xf numFmtId="0" fontId="25" fillId="0" borderId="23" xfId="1" applyFont="1" applyBorder="1" applyAlignment="1">
      <alignment horizontal="center" vertical="center" wrapText="1"/>
    </xf>
    <xf numFmtId="0" fontId="25" fillId="0" borderId="24" xfId="1" applyFont="1" applyBorder="1" applyAlignment="1">
      <alignment horizontal="center" vertical="center" wrapText="1"/>
    </xf>
    <xf numFmtId="0" fontId="25" fillId="0" borderId="25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0" fontId="25" fillId="0" borderId="48" xfId="1" applyFont="1" applyBorder="1" applyAlignment="1">
      <alignment horizontal="center" vertical="center" wrapText="1"/>
    </xf>
    <xf numFmtId="0" fontId="25" fillId="0" borderId="49" xfId="1" applyFont="1" applyBorder="1" applyAlignment="1">
      <alignment horizontal="center" vertical="center" wrapText="1"/>
    </xf>
    <xf numFmtId="0" fontId="25" fillId="0" borderId="42" xfId="1" applyFont="1" applyBorder="1" applyAlignment="1">
      <alignment horizontal="distributed" vertical="center"/>
    </xf>
    <xf numFmtId="179" fontId="27" fillId="0" borderId="42" xfId="0" applyNumberFormat="1" applyFont="1" applyBorder="1">
      <alignment vertical="center"/>
    </xf>
    <xf numFmtId="179" fontId="27" fillId="0" borderId="46" xfId="0" applyNumberFormat="1" applyFont="1" applyBorder="1">
      <alignment vertical="center"/>
    </xf>
    <xf numFmtId="179" fontId="27" fillId="0" borderId="43" xfId="0" applyNumberFormat="1" applyFont="1" applyBorder="1">
      <alignment vertical="center"/>
    </xf>
    <xf numFmtId="177" fontId="26" fillId="0" borderId="46" xfId="1" applyNumberFormat="1" applyFont="1" applyBorder="1" applyAlignment="1">
      <alignment horizontal="right" vertical="center"/>
    </xf>
    <xf numFmtId="178" fontId="26" fillId="0" borderId="47" xfId="1" applyNumberFormat="1" applyFont="1" applyBorder="1" applyAlignment="1">
      <alignment horizontal="right" vertical="center"/>
    </xf>
    <xf numFmtId="179" fontId="28" fillId="0" borderId="46" xfId="0" applyNumberFormat="1" applyFont="1" applyBorder="1">
      <alignment vertical="center"/>
    </xf>
    <xf numFmtId="43" fontId="25" fillId="0" borderId="50" xfId="1" applyNumberFormat="1" applyFont="1" applyBorder="1" applyAlignment="1">
      <alignment horizontal="right" vertical="center"/>
    </xf>
    <xf numFmtId="43" fontId="25" fillId="0" borderId="51" xfId="1" applyNumberFormat="1" applyFont="1" applyBorder="1" applyAlignment="1">
      <alignment horizontal="right" vertical="center"/>
    </xf>
    <xf numFmtId="0" fontId="26" fillId="0" borderId="26" xfId="1" applyFont="1" applyBorder="1" applyAlignment="1">
      <alignment horizontal="distributed" vertical="center"/>
    </xf>
    <xf numFmtId="179" fontId="27" fillId="0" borderId="31" xfId="0" applyNumberFormat="1" applyFont="1" applyBorder="1">
      <alignment vertical="center"/>
    </xf>
    <xf numFmtId="179" fontId="27" fillId="0" borderId="27" xfId="0" applyNumberFormat="1" applyFont="1" applyBorder="1">
      <alignment vertical="center"/>
    </xf>
    <xf numFmtId="179" fontId="27" fillId="0" borderId="32" xfId="0" applyNumberFormat="1" applyFont="1" applyBorder="1">
      <alignment vertical="center"/>
    </xf>
    <xf numFmtId="177" fontId="26" fillId="0" borderId="29" xfId="1" applyNumberFormat="1" applyFont="1" applyBorder="1" applyAlignment="1">
      <alignment horizontal="right" vertical="center"/>
    </xf>
    <xf numFmtId="178" fontId="26" fillId="0" borderId="30" xfId="1" applyNumberFormat="1" applyFont="1" applyBorder="1" applyAlignment="1">
      <alignment horizontal="right" vertical="center"/>
    </xf>
    <xf numFmtId="179" fontId="28" fillId="0" borderId="27" xfId="0" applyNumberFormat="1" applyFont="1" applyBorder="1">
      <alignment vertical="center"/>
    </xf>
    <xf numFmtId="178" fontId="26" fillId="0" borderId="28" xfId="1" applyNumberFormat="1" applyFont="1" applyBorder="1" applyAlignment="1">
      <alignment horizontal="right" vertical="center"/>
    </xf>
    <xf numFmtId="178" fontId="25" fillId="0" borderId="29" xfId="1" applyNumberFormat="1" applyFont="1" applyBorder="1" applyAlignment="1">
      <alignment horizontal="right" vertical="center"/>
    </xf>
    <xf numFmtId="178" fontId="25" fillId="0" borderId="30" xfId="1" applyNumberFormat="1" applyFont="1" applyBorder="1" applyAlignment="1">
      <alignment horizontal="right" vertical="center"/>
    </xf>
    <xf numFmtId="178" fontId="25" fillId="0" borderId="33" xfId="1" applyNumberFormat="1" applyFont="1" applyBorder="1" applyAlignment="1">
      <alignment horizontal="right" vertical="center"/>
    </xf>
    <xf numFmtId="178" fontId="25" fillId="0" borderId="34" xfId="1" applyNumberFormat="1" applyFont="1" applyBorder="1" applyAlignment="1">
      <alignment horizontal="right" vertical="center"/>
    </xf>
    <xf numFmtId="43" fontId="25" fillId="0" borderId="29" xfId="1" applyNumberFormat="1" applyFont="1" applyBorder="1" applyAlignment="1">
      <alignment horizontal="right" vertical="center"/>
    </xf>
    <xf numFmtId="43" fontId="25" fillId="0" borderId="30" xfId="1" applyNumberFormat="1" applyFont="1" applyBorder="1" applyAlignment="1">
      <alignment horizontal="right" vertical="center"/>
    </xf>
    <xf numFmtId="0" fontId="26" fillId="0" borderId="35" xfId="1" applyFont="1" applyBorder="1" applyAlignment="1">
      <alignment horizontal="distributed" vertical="center"/>
    </xf>
    <xf numFmtId="179" fontId="27" fillId="0" borderId="35" xfId="0" applyNumberFormat="1" applyFont="1" applyBorder="1">
      <alignment vertical="center"/>
    </xf>
    <xf numFmtId="179" fontId="27" fillId="0" borderId="36" xfId="0" applyNumberFormat="1" applyFont="1" applyBorder="1">
      <alignment vertical="center"/>
    </xf>
    <xf numFmtId="179" fontId="27" fillId="0" borderId="44" xfId="0" applyNumberFormat="1" applyFont="1" applyBorder="1">
      <alignment vertical="center"/>
    </xf>
    <xf numFmtId="177" fontId="26" fillId="0" borderId="36" xfId="1" applyNumberFormat="1" applyFont="1" applyBorder="1" applyAlignment="1">
      <alignment horizontal="right" vertical="center"/>
    </xf>
    <xf numFmtId="178" fontId="26" fillId="0" borderId="37" xfId="1" applyNumberFormat="1" applyFont="1" applyBorder="1" applyAlignment="1">
      <alignment horizontal="right" vertical="center"/>
    </xf>
    <xf numFmtId="179" fontId="28" fillId="0" borderId="36" xfId="0" applyNumberFormat="1" applyFont="1" applyBorder="1">
      <alignment vertical="center"/>
    </xf>
    <xf numFmtId="178" fontId="25" fillId="0" borderId="36" xfId="1" applyNumberFormat="1" applyFont="1" applyBorder="1" applyAlignment="1">
      <alignment horizontal="right" vertical="center"/>
    </xf>
    <xf numFmtId="178" fontId="25" fillId="0" borderId="37" xfId="1" applyNumberFormat="1" applyFont="1" applyBorder="1" applyAlignment="1">
      <alignment horizontal="right" vertical="center"/>
    </xf>
    <xf numFmtId="43" fontId="25" fillId="0" borderId="36" xfId="1" applyNumberFormat="1" applyFont="1" applyBorder="1" applyAlignment="1">
      <alignment horizontal="right" vertical="center"/>
    </xf>
    <xf numFmtId="43" fontId="25" fillId="0" borderId="37" xfId="1" applyNumberFormat="1" applyFont="1" applyBorder="1" applyAlignment="1">
      <alignment horizontal="right" vertical="center"/>
    </xf>
    <xf numFmtId="0" fontId="26" fillId="0" borderId="38" xfId="1" applyFont="1" applyBorder="1" applyAlignment="1">
      <alignment horizontal="distributed" vertical="center"/>
    </xf>
    <xf numFmtId="179" fontId="27" fillId="0" borderId="41" xfId="0" applyNumberFormat="1" applyFont="1" applyBorder="1">
      <alignment vertical="center"/>
    </xf>
    <xf numFmtId="179" fontId="27" fillId="0" borderId="45" xfId="0" applyNumberFormat="1" applyFont="1" applyBorder="1">
      <alignment vertical="center"/>
    </xf>
    <xf numFmtId="179" fontId="27" fillId="0" borderId="19" xfId="0" applyNumberFormat="1" applyFont="1" applyBorder="1">
      <alignment vertical="center"/>
    </xf>
    <xf numFmtId="177" fontId="26" fillId="0" borderId="39" xfId="1" applyNumberFormat="1" applyFont="1" applyBorder="1" applyAlignment="1">
      <alignment horizontal="right" vertical="center"/>
    </xf>
    <xf numFmtId="178" fontId="26" fillId="0" borderId="40" xfId="1" applyNumberFormat="1" applyFont="1" applyBorder="1" applyAlignment="1">
      <alignment horizontal="right" vertical="center"/>
    </xf>
    <xf numFmtId="179" fontId="28" fillId="0" borderId="39" xfId="0" applyNumberFormat="1" applyFont="1" applyBorder="1">
      <alignment vertical="center"/>
    </xf>
    <xf numFmtId="178" fontId="25" fillId="0" borderId="39" xfId="1" applyNumberFormat="1" applyFont="1" applyBorder="1" applyAlignment="1">
      <alignment horizontal="right" vertical="center"/>
    </xf>
    <xf numFmtId="178" fontId="25" fillId="0" borderId="40" xfId="1" applyNumberFormat="1" applyFont="1" applyBorder="1" applyAlignment="1">
      <alignment horizontal="right" vertical="center"/>
    </xf>
    <xf numFmtId="43" fontId="25" fillId="0" borderId="39" xfId="1" applyNumberFormat="1" applyFont="1" applyBorder="1" applyAlignment="1">
      <alignment horizontal="right" vertical="center"/>
    </xf>
    <xf numFmtId="43" fontId="25" fillId="0" borderId="40" xfId="1" applyNumberFormat="1" applyFont="1" applyBorder="1" applyAlignment="1">
      <alignment horizontal="right" vertical="center"/>
    </xf>
    <xf numFmtId="178" fontId="26" fillId="0" borderId="12" xfId="1" applyNumberFormat="1" applyFont="1" applyBorder="1" applyAlignment="1">
      <alignment horizontal="right" vertical="center"/>
    </xf>
    <xf numFmtId="178" fontId="26" fillId="0" borderId="0" xfId="1" applyNumberFormat="1" applyFont="1" applyAlignment="1">
      <alignment horizontal="right" vertical="center"/>
    </xf>
    <xf numFmtId="178" fontId="25" fillId="0" borderId="57" xfId="1" applyNumberFormat="1" applyFont="1" applyBorder="1" applyAlignment="1">
      <alignment horizontal="right" vertical="center"/>
    </xf>
    <xf numFmtId="178" fontId="25" fillId="0" borderId="58" xfId="1" applyNumberFormat="1" applyFont="1" applyBorder="1" applyAlignment="1">
      <alignment horizontal="right" vertical="center"/>
    </xf>
    <xf numFmtId="178" fontId="25" fillId="0" borderId="59" xfId="1" applyNumberFormat="1" applyFont="1" applyBorder="1" applyAlignment="1">
      <alignment horizontal="right" vertical="center"/>
    </xf>
    <xf numFmtId="178" fontId="25" fillId="0" borderId="60" xfId="1" applyNumberFormat="1" applyFont="1" applyBorder="1" applyAlignment="1">
      <alignment horizontal="right" vertical="center"/>
    </xf>
    <xf numFmtId="0" fontId="25" fillId="0" borderId="0" xfId="1" applyFont="1" applyAlignment="1">
      <alignment horizontal="left" vertical="center" wrapText="1"/>
    </xf>
    <xf numFmtId="0" fontId="26" fillId="0" borderId="11" xfId="1" applyFont="1" applyBorder="1" applyAlignment="1">
      <alignment horizontal="center" vertical="center"/>
    </xf>
    <xf numFmtId="0" fontId="26" fillId="0" borderId="12" xfId="1" applyFont="1" applyBorder="1" applyAlignment="1">
      <alignment horizontal="center" vertical="center"/>
    </xf>
    <xf numFmtId="0" fontId="26" fillId="0" borderId="13" xfId="1" applyFont="1" applyBorder="1" applyAlignment="1">
      <alignment horizontal="center" vertical="center"/>
    </xf>
    <xf numFmtId="0" fontId="26" fillId="0" borderId="20" xfId="1" applyFont="1" applyBorder="1" applyAlignment="1">
      <alignment horizontal="center" vertical="center"/>
    </xf>
    <xf numFmtId="0" fontId="26" fillId="0" borderId="22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 wrapText="1"/>
    </xf>
    <xf numFmtId="0" fontId="25" fillId="0" borderId="22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wrapText="1"/>
    </xf>
    <xf numFmtId="0" fontId="25" fillId="0" borderId="20" xfId="1" applyFont="1" applyBorder="1" applyAlignment="1">
      <alignment horizontal="center" wrapText="1"/>
    </xf>
    <xf numFmtId="0" fontId="25" fillId="0" borderId="22" xfId="1" applyFont="1" applyBorder="1" applyAlignment="1">
      <alignment horizontal="center" wrapText="1"/>
    </xf>
    <xf numFmtId="176" fontId="25" fillId="0" borderId="11" xfId="2" applyNumberFormat="1" applyFont="1" applyFill="1" applyBorder="1" applyAlignment="1">
      <alignment horizontal="center" wrapText="1"/>
    </xf>
    <xf numFmtId="176" fontId="25" fillId="0" borderId="12" xfId="2" applyNumberFormat="1" applyFont="1" applyFill="1" applyBorder="1" applyAlignment="1">
      <alignment horizontal="center" wrapText="1"/>
    </xf>
    <xf numFmtId="176" fontId="25" fillId="0" borderId="13" xfId="2" applyNumberFormat="1" applyFont="1" applyFill="1" applyBorder="1" applyAlignment="1">
      <alignment horizontal="center" wrapText="1"/>
    </xf>
    <xf numFmtId="0" fontId="25" fillId="35" borderId="11" xfId="1" applyFont="1" applyFill="1" applyBorder="1" applyAlignment="1">
      <alignment horizontal="center" vertical="center" wrapText="1"/>
    </xf>
    <xf numFmtId="0" fontId="25" fillId="35" borderId="12" xfId="1" applyFont="1" applyFill="1" applyBorder="1" applyAlignment="1">
      <alignment horizontal="center" vertical="center" wrapText="1"/>
    </xf>
    <xf numFmtId="0" fontId="25" fillId="35" borderId="13" xfId="1" applyFont="1" applyFill="1" applyBorder="1" applyAlignment="1">
      <alignment horizontal="center" vertical="center" wrapText="1"/>
    </xf>
    <xf numFmtId="0" fontId="25" fillId="35" borderId="20" xfId="1" applyFont="1" applyFill="1" applyBorder="1" applyAlignment="1">
      <alignment horizontal="center" wrapText="1"/>
    </xf>
    <xf numFmtId="0" fontId="25" fillId="35" borderId="21" xfId="1" applyFont="1" applyFill="1" applyBorder="1" applyAlignment="1">
      <alignment horizontal="center" wrapText="1"/>
    </xf>
    <xf numFmtId="0" fontId="25" fillId="35" borderId="22" xfId="1" applyFont="1" applyFill="1" applyBorder="1" applyAlignment="1">
      <alignment horizont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6" xfId="1" applyFont="1" applyBorder="1" applyAlignment="1">
      <alignment horizontal="center" vertical="center" wrapText="1"/>
    </xf>
    <xf numFmtId="0" fontId="26" fillId="33" borderId="15" xfId="1" applyFont="1" applyFill="1" applyBorder="1" applyAlignment="1">
      <alignment horizontal="center" wrapText="1"/>
    </xf>
    <xf numFmtId="0" fontId="26" fillId="33" borderId="0" xfId="1" applyFont="1" applyFill="1" applyAlignment="1">
      <alignment horizontal="center" wrapText="1"/>
    </xf>
    <xf numFmtId="0" fontId="26" fillId="33" borderId="16" xfId="1" applyFont="1" applyFill="1" applyBorder="1" applyAlignment="1">
      <alignment horizontal="center" wrapText="1"/>
    </xf>
    <xf numFmtId="0" fontId="25" fillId="0" borderId="11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1" xfId="1" applyFont="1" applyBorder="1" applyAlignment="1">
      <alignment horizontal="center" wrapText="1"/>
    </xf>
    <xf numFmtId="0" fontId="25" fillId="0" borderId="12" xfId="1" applyFont="1" applyBorder="1" applyAlignment="1">
      <alignment horizontal="center" wrapText="1"/>
    </xf>
    <xf numFmtId="0" fontId="25" fillId="0" borderId="13" xfId="1" applyFont="1" applyBorder="1" applyAlignment="1">
      <alignment horizontal="center" wrapText="1"/>
    </xf>
  </cellXfs>
  <cellStyles count="58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メモ 2" xfId="30" xr:uid="{00000000-0005-0000-0000-00001B000000}"/>
    <cellStyle name="リンク セル 2" xfId="31" xr:uid="{00000000-0005-0000-0000-00001C000000}"/>
    <cellStyle name="悪い 2" xfId="32" xr:uid="{00000000-0005-0000-0000-00001D000000}"/>
    <cellStyle name="計算 2" xfId="33" xr:uid="{00000000-0005-0000-0000-00001E000000}"/>
    <cellStyle name="警告文 2" xfId="34" xr:uid="{00000000-0005-0000-0000-00001F000000}"/>
    <cellStyle name="桁区切り 2" xfId="35" xr:uid="{00000000-0005-0000-0000-000020000000}"/>
    <cellStyle name="桁区切り 3" xfId="36" xr:uid="{00000000-0005-0000-0000-000021000000}"/>
    <cellStyle name="桁区切り 4" xfId="2" xr:uid="{00000000-0005-0000-0000-000022000000}"/>
    <cellStyle name="桁区切り 5" xfId="37" xr:uid="{00000000-0005-0000-0000-000023000000}"/>
    <cellStyle name="見出し 1 2" xfId="38" xr:uid="{00000000-0005-0000-0000-000024000000}"/>
    <cellStyle name="見出し 2 2" xfId="39" xr:uid="{00000000-0005-0000-0000-000025000000}"/>
    <cellStyle name="見出し 3 2" xfId="40" xr:uid="{00000000-0005-0000-0000-000026000000}"/>
    <cellStyle name="見出し 4 2" xfId="41" xr:uid="{00000000-0005-0000-0000-000027000000}"/>
    <cellStyle name="集計 2" xfId="42" xr:uid="{00000000-0005-0000-0000-000028000000}"/>
    <cellStyle name="出力 2" xfId="43" xr:uid="{00000000-0005-0000-0000-000029000000}"/>
    <cellStyle name="説明文 2" xfId="44" xr:uid="{00000000-0005-0000-0000-00002A000000}"/>
    <cellStyle name="通貨 2" xfId="45" xr:uid="{00000000-0005-0000-0000-00002B000000}"/>
    <cellStyle name="入力 2" xfId="46" xr:uid="{00000000-0005-0000-0000-00002C000000}"/>
    <cellStyle name="標準" xfId="0" builtinId="0"/>
    <cellStyle name="標準 10" xfId="47" xr:uid="{00000000-0005-0000-0000-00002E000000}"/>
    <cellStyle name="標準 11" xfId="1" xr:uid="{00000000-0005-0000-0000-00002F000000}"/>
    <cellStyle name="標準 12" xfId="48" xr:uid="{00000000-0005-0000-0000-000030000000}"/>
    <cellStyle name="標準 2" xfId="49" xr:uid="{00000000-0005-0000-0000-000031000000}"/>
    <cellStyle name="標準 3" xfId="50" xr:uid="{00000000-0005-0000-0000-000032000000}"/>
    <cellStyle name="標準 4" xfId="51" xr:uid="{00000000-0005-0000-0000-000033000000}"/>
    <cellStyle name="標準 5" xfId="52" xr:uid="{00000000-0005-0000-0000-000034000000}"/>
    <cellStyle name="標準 6" xfId="53" xr:uid="{00000000-0005-0000-0000-000035000000}"/>
    <cellStyle name="標準 7" xfId="54" xr:uid="{00000000-0005-0000-0000-000036000000}"/>
    <cellStyle name="標準 8" xfId="55" xr:uid="{00000000-0005-0000-0000-000037000000}"/>
    <cellStyle name="標準 9" xfId="56" xr:uid="{00000000-0005-0000-0000-000038000000}"/>
    <cellStyle name="良い 2" xfId="57" xr:uid="{00000000-0005-0000-0000-000039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47"/>
  <sheetViews>
    <sheetView showGridLines="0"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Y21" sqref="Y21"/>
    </sheetView>
  </sheetViews>
  <sheetFormatPr defaultColWidth="9" defaultRowHeight="15.75" x14ac:dyDescent="0.15"/>
  <cols>
    <col min="1" max="1" width="11" style="1" customWidth="1"/>
    <col min="2" max="2" width="13.125" style="1" bestFit="1" customWidth="1"/>
    <col min="3" max="4" width="10.875" style="20" bestFit="1" customWidth="1"/>
    <col min="5" max="6" width="10.875" style="20" customWidth="1"/>
    <col min="7" max="7" width="10.5" style="20" customWidth="1"/>
    <col min="8" max="8" width="8.625" style="20" customWidth="1"/>
    <col min="9" max="9" width="10.5" style="20" customWidth="1"/>
    <col min="10" max="10" width="8.625" style="20" customWidth="1"/>
    <col min="11" max="26" width="8.625" style="1" customWidth="1"/>
    <col min="27" max="16384" width="9" style="1"/>
  </cols>
  <sheetData>
    <row r="1" spans="1:26" ht="27" customHeight="1" x14ac:dyDescent="0.15">
      <c r="A1" s="19" t="s">
        <v>0</v>
      </c>
      <c r="U1" s="2"/>
      <c r="V1" s="2"/>
      <c r="W1" s="2"/>
      <c r="X1" s="2"/>
      <c r="Y1" s="2"/>
      <c r="Z1" s="2"/>
    </row>
    <row r="2" spans="1:26" ht="20.100000000000001" customHeight="1" x14ac:dyDescent="0.25">
      <c r="A2" s="21"/>
      <c r="B2" s="101" t="s">
        <v>51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3"/>
      <c r="S2" s="104" t="s">
        <v>52</v>
      </c>
      <c r="T2" s="105"/>
      <c r="U2" s="105"/>
      <c r="V2" s="105"/>
      <c r="W2" s="105"/>
      <c r="X2" s="105"/>
      <c r="Y2" s="105"/>
      <c r="Z2" s="106"/>
    </row>
    <row r="3" spans="1:26" ht="34.5" customHeight="1" x14ac:dyDescent="0.25">
      <c r="A3" s="22"/>
      <c r="B3" s="115" t="s">
        <v>37</v>
      </c>
      <c r="C3" s="116"/>
      <c r="D3" s="117"/>
      <c r="E3" s="98" t="s">
        <v>38</v>
      </c>
      <c r="F3" s="100"/>
      <c r="G3" s="98" t="s">
        <v>39</v>
      </c>
      <c r="H3" s="99"/>
      <c r="I3" s="99"/>
      <c r="J3" s="100"/>
      <c r="K3" s="112" t="s">
        <v>53</v>
      </c>
      <c r="L3" s="113"/>
      <c r="M3" s="113"/>
      <c r="N3" s="113"/>
      <c r="O3" s="113"/>
      <c r="P3" s="113"/>
      <c r="Q3" s="113"/>
      <c r="R3" s="114"/>
      <c r="S3" s="107" t="s">
        <v>54</v>
      </c>
      <c r="T3" s="108"/>
      <c r="U3" s="109" t="s">
        <v>50</v>
      </c>
      <c r="V3" s="110"/>
      <c r="W3" s="110"/>
      <c r="X3" s="110"/>
      <c r="Y3" s="110"/>
      <c r="Z3" s="111"/>
    </row>
    <row r="4" spans="1:26" ht="20.100000000000001" customHeight="1" x14ac:dyDescent="0.25">
      <c r="A4" s="22"/>
      <c r="B4" s="23"/>
      <c r="C4" s="24"/>
      <c r="D4" s="25"/>
      <c r="E4" s="26"/>
      <c r="F4" s="27"/>
      <c r="G4" s="93" t="s">
        <v>1</v>
      </c>
      <c r="H4" s="94"/>
      <c r="I4" s="93" t="s">
        <v>2</v>
      </c>
      <c r="J4" s="94"/>
      <c r="K4" s="95" t="s">
        <v>40</v>
      </c>
      <c r="L4" s="95"/>
      <c r="M4" s="95" t="s">
        <v>41</v>
      </c>
      <c r="N4" s="95"/>
      <c r="O4" s="95" t="s">
        <v>42</v>
      </c>
      <c r="P4" s="95"/>
      <c r="Q4" s="96" t="s">
        <v>43</v>
      </c>
      <c r="R4" s="97"/>
      <c r="S4" s="23"/>
      <c r="T4" s="25"/>
      <c r="U4" s="88" t="s">
        <v>1</v>
      </c>
      <c r="V4" s="89"/>
      <c r="W4" s="90"/>
      <c r="X4" s="88" t="s">
        <v>2</v>
      </c>
      <c r="Y4" s="89"/>
      <c r="Z4" s="90"/>
    </row>
    <row r="5" spans="1:26" ht="20.100000000000001" customHeight="1" x14ac:dyDescent="0.15">
      <c r="A5" s="28"/>
      <c r="B5" s="29" t="s">
        <v>3</v>
      </c>
      <c r="C5" s="30" t="s">
        <v>1</v>
      </c>
      <c r="D5" s="31" t="s">
        <v>2</v>
      </c>
      <c r="E5" s="30" t="s">
        <v>4</v>
      </c>
      <c r="F5" s="31" t="s">
        <v>5</v>
      </c>
      <c r="G5" s="30" t="s">
        <v>4</v>
      </c>
      <c r="H5" s="32" t="s">
        <v>6</v>
      </c>
      <c r="I5" s="33" t="s">
        <v>4</v>
      </c>
      <c r="J5" s="31" t="s">
        <v>6</v>
      </c>
      <c r="K5" s="30" t="s">
        <v>1</v>
      </c>
      <c r="L5" s="31" t="s">
        <v>2</v>
      </c>
      <c r="M5" s="34" t="s">
        <v>1</v>
      </c>
      <c r="N5" s="35" t="s">
        <v>2</v>
      </c>
      <c r="O5" s="30" t="s">
        <v>1</v>
      </c>
      <c r="P5" s="31" t="s">
        <v>2</v>
      </c>
      <c r="Q5" s="34" t="s">
        <v>1</v>
      </c>
      <c r="R5" s="31" t="s">
        <v>2</v>
      </c>
      <c r="S5" s="30" t="s">
        <v>1</v>
      </c>
      <c r="T5" s="31" t="s">
        <v>2</v>
      </c>
      <c r="U5" s="3" t="s">
        <v>34</v>
      </c>
      <c r="V5" s="91" t="s">
        <v>35</v>
      </c>
      <c r="W5" s="92"/>
      <c r="X5" s="3" t="s">
        <v>34</v>
      </c>
      <c r="Y5" s="91" t="s">
        <v>35</v>
      </c>
      <c r="Z5" s="92"/>
    </row>
    <row r="6" spans="1:26" ht="20.100000000000001" customHeight="1" thickBot="1" x14ac:dyDescent="0.2">
      <c r="A6" s="36" t="s">
        <v>7</v>
      </c>
      <c r="B6" s="37">
        <v>1069576</v>
      </c>
      <c r="C6" s="38">
        <v>504763</v>
      </c>
      <c r="D6" s="39">
        <v>564813</v>
      </c>
      <c r="E6" s="40">
        <v>7720</v>
      </c>
      <c r="F6" s="41">
        <v>7.217813413913551</v>
      </c>
      <c r="G6" s="42">
        <v>7006</v>
      </c>
      <c r="H6" s="41">
        <f>G6/C6*1000</f>
        <v>13.879781204248332</v>
      </c>
      <c r="I6" s="42">
        <v>7134</v>
      </c>
      <c r="J6" s="41">
        <f>I6/D6*1000</f>
        <v>12.630729108572217</v>
      </c>
      <c r="K6" s="83"/>
      <c r="L6" s="84"/>
      <c r="M6" s="85"/>
      <c r="N6" s="86"/>
      <c r="O6" s="83"/>
      <c r="P6" s="84"/>
      <c r="Q6" s="83"/>
      <c r="R6" s="84"/>
      <c r="S6" s="43">
        <v>20.022580423447053</v>
      </c>
      <c r="T6" s="44">
        <v>24.653632477799583</v>
      </c>
      <c r="U6" s="4">
        <v>18.519624122419128</v>
      </c>
      <c r="V6" s="5">
        <v>18.359727446418383</v>
      </c>
      <c r="W6" s="6">
        <v>18.679520798419873</v>
      </c>
      <c r="X6" s="7">
        <v>21.603277559281064</v>
      </c>
      <c r="Y6" s="5">
        <v>21.4765664706844</v>
      </c>
      <c r="Z6" s="6">
        <v>21.729988647877729</v>
      </c>
    </row>
    <row r="7" spans="1:26" ht="20.100000000000001" customHeight="1" thickTop="1" x14ac:dyDescent="0.15">
      <c r="A7" s="45" t="s">
        <v>8</v>
      </c>
      <c r="B7" s="46">
        <v>401339</v>
      </c>
      <c r="C7" s="47">
        <v>189342</v>
      </c>
      <c r="D7" s="48">
        <v>211997</v>
      </c>
      <c r="E7" s="49">
        <v>3190</v>
      </c>
      <c r="F7" s="50">
        <v>7.9483927552517954</v>
      </c>
      <c r="G7" s="51">
        <v>2080</v>
      </c>
      <c r="H7" s="52">
        <f t="shared" ref="H7:H32" si="0">G7/C7*1000</f>
        <v>10.985412639562274</v>
      </c>
      <c r="I7" s="51">
        <v>2067</v>
      </c>
      <c r="J7" s="50">
        <f t="shared" ref="J7:J32" si="1">I7/D7*1000</f>
        <v>9.7501379736505704</v>
      </c>
      <c r="K7" s="53">
        <v>95.163393293289488</v>
      </c>
      <c r="L7" s="54">
        <v>104.24463897673581</v>
      </c>
      <c r="M7" s="55">
        <v>86.797034124748222</v>
      </c>
      <c r="N7" s="56">
        <v>85.237598490548436</v>
      </c>
      <c r="O7" s="53">
        <v>95.566904675250782</v>
      </c>
      <c r="P7" s="54">
        <v>103.63727126927944</v>
      </c>
      <c r="Q7" s="53">
        <v>104.6295696457415</v>
      </c>
      <c r="R7" s="54">
        <v>94.823947873151681</v>
      </c>
      <c r="S7" s="57">
        <v>20.423275857562775</v>
      </c>
      <c r="T7" s="58">
        <v>24.822554551334491</v>
      </c>
      <c r="U7" s="8">
        <v>19.007795227272254</v>
      </c>
      <c r="V7" s="9">
        <v>18.836270467732721</v>
      </c>
      <c r="W7" s="10">
        <v>19.179319986811787</v>
      </c>
      <c r="X7" s="11">
        <v>22.042744592497531</v>
      </c>
      <c r="Y7" s="12">
        <v>21.902731058285166</v>
      </c>
      <c r="Z7" s="10">
        <v>22.182758126709896</v>
      </c>
    </row>
    <row r="8" spans="1:26" ht="20.100000000000001" customHeight="1" x14ac:dyDescent="0.15">
      <c r="A8" s="59" t="s">
        <v>9</v>
      </c>
      <c r="B8" s="60">
        <v>160640</v>
      </c>
      <c r="C8" s="61">
        <v>75308</v>
      </c>
      <c r="D8" s="62">
        <v>85332</v>
      </c>
      <c r="E8" s="63">
        <v>1291</v>
      </c>
      <c r="F8" s="64">
        <v>8.036603585657371</v>
      </c>
      <c r="G8" s="65">
        <v>1092</v>
      </c>
      <c r="H8" s="64">
        <f t="shared" si="0"/>
        <v>14.500451479258512</v>
      </c>
      <c r="I8" s="65">
        <v>1113</v>
      </c>
      <c r="J8" s="64">
        <f t="shared" si="1"/>
        <v>13.043172549571088</v>
      </c>
      <c r="K8" s="66">
        <v>110.25413925107925</v>
      </c>
      <c r="L8" s="67">
        <v>89.618751324487818</v>
      </c>
      <c r="M8" s="66">
        <v>131.48848524339832</v>
      </c>
      <c r="N8" s="67">
        <v>127.73622876318885</v>
      </c>
      <c r="O8" s="66">
        <v>111.28513742756243</v>
      </c>
      <c r="P8" s="67">
        <v>95.865982182884864</v>
      </c>
      <c r="Q8" s="66">
        <v>80.665608283322854</v>
      </c>
      <c r="R8" s="67">
        <v>89.598742346199529</v>
      </c>
      <c r="S8" s="68">
        <v>19.176150120390265</v>
      </c>
      <c r="T8" s="69">
        <v>24.121606283997025</v>
      </c>
      <c r="U8" s="13">
        <v>17.602492262164709</v>
      </c>
      <c r="V8" s="14">
        <v>17.36255101035054</v>
      </c>
      <c r="W8" s="15">
        <v>17.842433513978879</v>
      </c>
      <c r="X8" s="13">
        <v>20.868780076346955</v>
      </c>
      <c r="Y8" s="14">
        <v>20.671415498002663</v>
      </c>
      <c r="Z8" s="15">
        <v>21.066144654691247</v>
      </c>
    </row>
    <row r="9" spans="1:26" ht="20.100000000000001" customHeight="1" x14ac:dyDescent="0.15">
      <c r="A9" s="59" t="s">
        <v>10</v>
      </c>
      <c r="B9" s="60">
        <v>118394</v>
      </c>
      <c r="C9" s="61">
        <v>56100</v>
      </c>
      <c r="D9" s="62">
        <v>62294</v>
      </c>
      <c r="E9" s="63">
        <v>780</v>
      </c>
      <c r="F9" s="64">
        <v>6.5881716978900959</v>
      </c>
      <c r="G9" s="65">
        <v>820</v>
      </c>
      <c r="H9" s="64">
        <f t="shared" si="0"/>
        <v>14.61675579322638</v>
      </c>
      <c r="I9" s="65">
        <v>875</v>
      </c>
      <c r="J9" s="64">
        <f t="shared" si="1"/>
        <v>14.046296593572414</v>
      </c>
      <c r="K9" s="66">
        <v>111.12111851024271</v>
      </c>
      <c r="L9" s="67">
        <v>108.95174947095335</v>
      </c>
      <c r="M9" s="66">
        <v>91.000071003106925</v>
      </c>
      <c r="N9" s="67">
        <v>89.441724338439698</v>
      </c>
      <c r="O9" s="66">
        <v>114.63795077186576</v>
      </c>
      <c r="P9" s="67">
        <v>113.22659909216588</v>
      </c>
      <c r="Q9" s="66">
        <v>68.516562547237697</v>
      </c>
      <c r="R9" s="67">
        <v>84.598608409267854</v>
      </c>
      <c r="S9" s="68">
        <v>19.386287417527122</v>
      </c>
      <c r="T9" s="69">
        <v>24.785015468824881</v>
      </c>
      <c r="U9" s="13">
        <v>17.907460552909363</v>
      </c>
      <c r="V9" s="14">
        <v>17.632752471432962</v>
      </c>
      <c r="W9" s="15">
        <v>18.182168634385764</v>
      </c>
      <c r="X9" s="13">
        <v>21.556807985315597</v>
      </c>
      <c r="Y9" s="14">
        <v>21.325579629123702</v>
      </c>
      <c r="Z9" s="15">
        <v>21.788036341507492</v>
      </c>
    </row>
    <row r="10" spans="1:26" ht="20.100000000000001" customHeight="1" x14ac:dyDescent="0.15">
      <c r="A10" s="59" t="s">
        <v>11</v>
      </c>
      <c r="B10" s="60">
        <v>50848</v>
      </c>
      <c r="C10" s="61">
        <v>23930</v>
      </c>
      <c r="D10" s="62">
        <v>26918</v>
      </c>
      <c r="E10" s="63">
        <v>273</v>
      </c>
      <c r="F10" s="64">
        <v>5.3689427312775333</v>
      </c>
      <c r="G10" s="65">
        <v>435</v>
      </c>
      <c r="H10" s="64">
        <f>G10/C10*1000</f>
        <v>18.178019222732971</v>
      </c>
      <c r="I10" s="65">
        <v>442</v>
      </c>
      <c r="J10" s="64">
        <f t="shared" si="1"/>
        <v>16.420239245114793</v>
      </c>
      <c r="K10" s="66">
        <v>90.970565064724411</v>
      </c>
      <c r="L10" s="67">
        <v>122.06107948018665</v>
      </c>
      <c r="M10" s="66">
        <v>105.76068188885816</v>
      </c>
      <c r="N10" s="67">
        <v>104.50137058009975</v>
      </c>
      <c r="O10" s="66">
        <v>117.35097097893892</v>
      </c>
      <c r="P10" s="67">
        <v>130.65026515401016</v>
      </c>
      <c r="Q10" s="66">
        <v>83.197458778328198</v>
      </c>
      <c r="R10" s="67">
        <v>82.86743238794044</v>
      </c>
      <c r="S10" s="68">
        <v>19.579470020095663</v>
      </c>
      <c r="T10" s="69">
        <v>24.595141576188848</v>
      </c>
      <c r="U10" s="13">
        <v>17.929481388882252</v>
      </c>
      <c r="V10" s="14">
        <v>17.527428162081527</v>
      </c>
      <c r="W10" s="15">
        <v>18.331534615682976</v>
      </c>
      <c r="X10" s="13">
        <v>21.155827115867233</v>
      </c>
      <c r="Y10" s="14">
        <v>20.829135873894437</v>
      </c>
      <c r="Z10" s="15">
        <v>21.482518357840029</v>
      </c>
    </row>
    <row r="11" spans="1:26" ht="20.100000000000001" customHeight="1" x14ac:dyDescent="0.15">
      <c r="A11" s="59" t="s">
        <v>12</v>
      </c>
      <c r="B11" s="60">
        <v>43670</v>
      </c>
      <c r="C11" s="61">
        <v>20327</v>
      </c>
      <c r="D11" s="62">
        <v>23343</v>
      </c>
      <c r="E11" s="63">
        <v>280</v>
      </c>
      <c r="F11" s="64">
        <v>6.4117242958552785</v>
      </c>
      <c r="G11" s="65">
        <v>349</v>
      </c>
      <c r="H11" s="64">
        <f>G11/C11*1000</f>
        <v>17.169282235450385</v>
      </c>
      <c r="I11" s="65">
        <v>376</v>
      </c>
      <c r="J11" s="64">
        <f t="shared" si="1"/>
        <v>16.107612560510645</v>
      </c>
      <c r="K11" s="66">
        <v>104.47851025962717</v>
      </c>
      <c r="L11" s="67">
        <v>99.47995737770357</v>
      </c>
      <c r="M11" s="66">
        <v>113.74364694542656</v>
      </c>
      <c r="N11" s="67">
        <v>108.0326406934259</v>
      </c>
      <c r="O11" s="66">
        <v>86.977363347362029</v>
      </c>
      <c r="P11" s="67">
        <v>90.679772043135102</v>
      </c>
      <c r="Q11" s="66">
        <v>198.2554650560414</v>
      </c>
      <c r="R11" s="67">
        <v>128.27961775927898</v>
      </c>
      <c r="S11" s="68">
        <v>19.866123149079613</v>
      </c>
      <c r="T11" s="69">
        <v>25.221733772988081</v>
      </c>
      <c r="U11" s="13">
        <v>18.539528572214607</v>
      </c>
      <c r="V11" s="14">
        <v>18.086728981490722</v>
      </c>
      <c r="W11" s="15">
        <v>18.992328162938492</v>
      </c>
      <c r="X11" s="13">
        <v>22.211965987192773</v>
      </c>
      <c r="Y11" s="14">
        <v>21.856198352161169</v>
      </c>
      <c r="Z11" s="15">
        <v>22.567733622224377</v>
      </c>
    </row>
    <row r="12" spans="1:26" ht="20.100000000000001" customHeight="1" x14ac:dyDescent="0.15">
      <c r="A12" s="59" t="s">
        <v>13</v>
      </c>
      <c r="B12" s="60">
        <v>59629</v>
      </c>
      <c r="C12" s="61">
        <v>28372</v>
      </c>
      <c r="D12" s="62">
        <v>31257</v>
      </c>
      <c r="E12" s="63">
        <v>439</v>
      </c>
      <c r="F12" s="64">
        <v>7.3621895386473026</v>
      </c>
      <c r="G12" s="65">
        <v>416</v>
      </c>
      <c r="H12" s="64">
        <f t="shared" si="0"/>
        <v>14.662343155223461</v>
      </c>
      <c r="I12" s="65">
        <v>404</v>
      </c>
      <c r="J12" s="64">
        <f t="shared" si="1"/>
        <v>12.925104776530057</v>
      </c>
      <c r="K12" s="66">
        <v>117.50290267675028</v>
      </c>
      <c r="L12" s="67">
        <v>107.95220188868146</v>
      </c>
      <c r="M12" s="66">
        <v>107.41206084873463</v>
      </c>
      <c r="N12" s="67">
        <v>117.74120761795486</v>
      </c>
      <c r="O12" s="66">
        <v>107.7751528371716</v>
      </c>
      <c r="P12" s="67">
        <v>83.461988276083105</v>
      </c>
      <c r="Q12" s="66">
        <v>75.208417467690353</v>
      </c>
      <c r="R12" s="67">
        <v>98.7633434023207</v>
      </c>
      <c r="S12" s="68">
        <v>20.154990097751256</v>
      </c>
      <c r="T12" s="69">
        <v>24.633896470149239</v>
      </c>
      <c r="U12" s="13">
        <v>18.723759919093713</v>
      </c>
      <c r="V12" s="14">
        <v>18.308148048023281</v>
      </c>
      <c r="W12" s="15">
        <v>19.139371790164144</v>
      </c>
      <c r="X12" s="13">
        <v>21.610565834109629</v>
      </c>
      <c r="Y12" s="14">
        <v>21.26407579501732</v>
      </c>
      <c r="Z12" s="15">
        <v>21.957055873201938</v>
      </c>
    </row>
    <row r="13" spans="1:26" ht="20.100000000000001" customHeight="1" x14ac:dyDescent="0.15">
      <c r="A13" s="59" t="s">
        <v>14</v>
      </c>
      <c r="B13" s="60">
        <v>16822</v>
      </c>
      <c r="C13" s="61">
        <v>7876</v>
      </c>
      <c r="D13" s="62">
        <v>8946</v>
      </c>
      <c r="E13" s="63">
        <v>89</v>
      </c>
      <c r="F13" s="64">
        <v>5.2906907620972543</v>
      </c>
      <c r="G13" s="65">
        <v>146</v>
      </c>
      <c r="H13" s="64">
        <f t="shared" si="0"/>
        <v>18.537328593194516</v>
      </c>
      <c r="I13" s="65">
        <v>167</v>
      </c>
      <c r="J13" s="64">
        <f t="shared" si="1"/>
        <v>18.667560921082046</v>
      </c>
      <c r="K13" s="66">
        <v>99.724953201993287</v>
      </c>
      <c r="L13" s="67">
        <v>84.651363677983397</v>
      </c>
      <c r="M13" s="66">
        <v>74.926248893767806</v>
      </c>
      <c r="N13" s="67">
        <v>123.84751118410968</v>
      </c>
      <c r="O13" s="66">
        <v>141.67952045640561</v>
      </c>
      <c r="P13" s="67">
        <v>85.760085606987957</v>
      </c>
      <c r="Q13" s="66">
        <v>241.01695986931739</v>
      </c>
      <c r="R13" s="67">
        <v>323.54024808334412</v>
      </c>
      <c r="S13" s="68">
        <v>18.784838986023118</v>
      </c>
      <c r="T13" s="69">
        <v>24.371439872466457</v>
      </c>
      <c r="U13" s="13">
        <v>17.162052695354127</v>
      </c>
      <c r="V13" s="14">
        <v>16.494097373276009</v>
      </c>
      <c r="W13" s="15">
        <v>17.830008017432245</v>
      </c>
      <c r="X13" s="13">
        <v>21.260028181289982</v>
      </c>
      <c r="Y13" s="14">
        <v>20.66287645552579</v>
      </c>
      <c r="Z13" s="15">
        <v>21.857179907054174</v>
      </c>
    </row>
    <row r="14" spans="1:26" ht="20.100000000000001" customHeight="1" x14ac:dyDescent="0.15">
      <c r="A14" s="59" t="s">
        <v>15</v>
      </c>
      <c r="B14" s="60">
        <v>28610</v>
      </c>
      <c r="C14" s="61">
        <v>13423</v>
      </c>
      <c r="D14" s="62">
        <v>15187</v>
      </c>
      <c r="E14" s="63">
        <v>183</v>
      </c>
      <c r="F14" s="64">
        <v>6.3963649073750437</v>
      </c>
      <c r="G14" s="65">
        <v>227</v>
      </c>
      <c r="H14" s="64">
        <f t="shared" si="0"/>
        <v>16.911271697832078</v>
      </c>
      <c r="I14" s="65">
        <v>235</v>
      </c>
      <c r="J14" s="64">
        <f t="shared" si="1"/>
        <v>15.473760453019031</v>
      </c>
      <c r="K14" s="66">
        <v>101.9631958111903</v>
      </c>
      <c r="L14" s="67">
        <v>91.4393411639265</v>
      </c>
      <c r="M14" s="66">
        <v>70.348581435496101</v>
      </c>
      <c r="N14" s="67">
        <v>105.97675299974416</v>
      </c>
      <c r="O14" s="66">
        <v>121.95602876533655</v>
      </c>
      <c r="P14" s="67">
        <v>115.39898417481224</v>
      </c>
      <c r="Q14" s="66">
        <v>98.992642806656178</v>
      </c>
      <c r="R14" s="67">
        <v>49.108754822483661</v>
      </c>
      <c r="S14" s="68">
        <v>20.188664961242669</v>
      </c>
      <c r="T14" s="69">
        <v>24.220840683039</v>
      </c>
      <c r="U14" s="13">
        <v>18.375186905893369</v>
      </c>
      <c r="V14" s="14">
        <v>17.83720178494066</v>
      </c>
      <c r="W14" s="15">
        <v>18.913172026846077</v>
      </c>
      <c r="X14" s="13">
        <v>20.888085925864562</v>
      </c>
      <c r="Y14" s="14">
        <v>20.445917309278361</v>
      </c>
      <c r="Z14" s="15">
        <v>21.330254542450763</v>
      </c>
    </row>
    <row r="15" spans="1:26" ht="20.100000000000001" customHeight="1" x14ac:dyDescent="0.15">
      <c r="A15" s="59" t="s">
        <v>16</v>
      </c>
      <c r="B15" s="60">
        <v>17638</v>
      </c>
      <c r="C15" s="61">
        <v>8339</v>
      </c>
      <c r="D15" s="62">
        <v>9299</v>
      </c>
      <c r="E15" s="63">
        <v>79</v>
      </c>
      <c r="F15" s="64">
        <v>4.4789658691461618</v>
      </c>
      <c r="G15" s="65">
        <v>172</v>
      </c>
      <c r="H15" s="64">
        <f t="shared" si="0"/>
        <v>20.625974337450536</v>
      </c>
      <c r="I15" s="65">
        <v>176</v>
      </c>
      <c r="J15" s="64">
        <f t="shared" si="1"/>
        <v>18.926766318959029</v>
      </c>
      <c r="K15" s="66">
        <v>89.240431944342632</v>
      </c>
      <c r="L15" s="67">
        <v>93.101302450400141</v>
      </c>
      <c r="M15" s="66">
        <v>94.27174745136989</v>
      </c>
      <c r="N15" s="67">
        <v>109.24630463812237</v>
      </c>
      <c r="O15" s="66">
        <v>89.19800710118183</v>
      </c>
      <c r="P15" s="67">
        <v>86.716638312718317</v>
      </c>
      <c r="Q15" s="66">
        <v>115.16061726462632</v>
      </c>
      <c r="R15" s="67">
        <v>474.98684466811636</v>
      </c>
      <c r="S15" s="68">
        <v>19.348431329896219</v>
      </c>
      <c r="T15" s="69">
        <v>23.647879167292935</v>
      </c>
      <c r="U15" s="13">
        <v>17.813293831277687</v>
      </c>
      <c r="V15" s="14">
        <v>17.190833634897704</v>
      </c>
      <c r="W15" s="15">
        <v>18.435754027657669</v>
      </c>
      <c r="X15" s="13">
        <v>20.427087734365873</v>
      </c>
      <c r="Y15" s="14">
        <v>19.960252777854176</v>
      </c>
      <c r="Z15" s="15">
        <v>20.89392269087757</v>
      </c>
    </row>
    <row r="16" spans="1:26" ht="20.100000000000001" customHeight="1" x14ac:dyDescent="0.15">
      <c r="A16" s="59" t="s">
        <v>17</v>
      </c>
      <c r="B16" s="60">
        <v>25591</v>
      </c>
      <c r="C16" s="61">
        <v>11932</v>
      </c>
      <c r="D16" s="62">
        <v>13659</v>
      </c>
      <c r="E16" s="63">
        <v>223</v>
      </c>
      <c r="F16" s="64">
        <v>8.7140010159821824</v>
      </c>
      <c r="G16" s="65">
        <v>130</v>
      </c>
      <c r="H16" s="64">
        <f t="shared" si="0"/>
        <v>10.895072075092189</v>
      </c>
      <c r="I16" s="65">
        <v>136</v>
      </c>
      <c r="J16" s="64">
        <f t="shared" si="1"/>
        <v>9.956805036971959</v>
      </c>
      <c r="K16" s="66">
        <v>97.815486473924764</v>
      </c>
      <c r="L16" s="67">
        <v>81.41252990920259</v>
      </c>
      <c r="M16" s="66">
        <v>78.953850027390658</v>
      </c>
      <c r="N16" s="67">
        <v>84.132753275267973</v>
      </c>
      <c r="O16" s="66">
        <v>55.545662179707534</v>
      </c>
      <c r="P16" s="67">
        <v>85.163631254284169</v>
      </c>
      <c r="Q16" s="66">
        <v>94.920231595906259</v>
      </c>
      <c r="R16" s="67">
        <v>116.72057920730971</v>
      </c>
      <c r="S16" s="68">
        <v>19.103518432964957</v>
      </c>
      <c r="T16" s="69">
        <v>25.893352878251847</v>
      </c>
      <c r="U16" s="13">
        <v>17.633159809350424</v>
      </c>
      <c r="V16" s="14">
        <v>16.991807556645792</v>
      </c>
      <c r="W16" s="15">
        <v>18.274512062055056</v>
      </c>
      <c r="X16" s="13">
        <v>22.575102312960254</v>
      </c>
      <c r="Y16" s="14">
        <v>21.981914506704332</v>
      </c>
      <c r="Z16" s="15">
        <v>23.168290119216177</v>
      </c>
    </row>
    <row r="17" spans="1:26" ht="20.100000000000001" customHeight="1" x14ac:dyDescent="0.15">
      <c r="A17" s="59" t="s">
        <v>18</v>
      </c>
      <c r="B17" s="60">
        <v>8639</v>
      </c>
      <c r="C17" s="61">
        <v>4127</v>
      </c>
      <c r="D17" s="62">
        <v>4512</v>
      </c>
      <c r="E17" s="63">
        <v>48</v>
      </c>
      <c r="F17" s="64">
        <v>5.5561986341011691</v>
      </c>
      <c r="G17" s="65">
        <v>81</v>
      </c>
      <c r="H17" s="64">
        <f t="shared" si="0"/>
        <v>19.626847589047735</v>
      </c>
      <c r="I17" s="65">
        <v>77</v>
      </c>
      <c r="J17" s="64">
        <f t="shared" si="1"/>
        <v>17.065602836879432</v>
      </c>
      <c r="K17" s="66">
        <v>88.521188878170278</v>
      </c>
      <c r="L17" s="67">
        <v>127.69485008108859</v>
      </c>
      <c r="M17" s="66">
        <v>99.776861684486533</v>
      </c>
      <c r="N17" s="67">
        <v>126.44482567723918</v>
      </c>
      <c r="O17" s="66">
        <v>126.21896745658169</v>
      </c>
      <c r="P17" s="67">
        <v>14.787595187125799</v>
      </c>
      <c r="Q17" s="66">
        <v>230.91908194744818</v>
      </c>
      <c r="R17" s="67">
        <v>0</v>
      </c>
      <c r="S17" s="68">
        <v>19.953486129434246</v>
      </c>
      <c r="T17" s="69">
        <v>25.059295912207297</v>
      </c>
      <c r="U17" s="13">
        <v>18.520400388693684</v>
      </c>
      <c r="V17" s="14">
        <v>17.562768122657243</v>
      </c>
      <c r="W17" s="15">
        <v>19.478032654730125</v>
      </c>
      <c r="X17" s="13">
        <v>22.166554946550761</v>
      </c>
      <c r="Y17" s="14">
        <v>21.467722118332656</v>
      </c>
      <c r="Z17" s="15">
        <v>22.865387774768866</v>
      </c>
    </row>
    <row r="18" spans="1:26" ht="20.100000000000001" customHeight="1" x14ac:dyDescent="0.15">
      <c r="A18" s="59" t="s">
        <v>19</v>
      </c>
      <c r="B18" s="60">
        <v>18398</v>
      </c>
      <c r="C18" s="61">
        <v>8609</v>
      </c>
      <c r="D18" s="62">
        <v>9789</v>
      </c>
      <c r="E18" s="63">
        <v>105</v>
      </c>
      <c r="F18" s="64">
        <v>5.7071420806609412</v>
      </c>
      <c r="G18" s="65">
        <v>134</v>
      </c>
      <c r="H18" s="64">
        <f t="shared" si="0"/>
        <v>15.565106284121269</v>
      </c>
      <c r="I18" s="65">
        <v>154</v>
      </c>
      <c r="J18" s="64">
        <f t="shared" si="1"/>
        <v>15.731944018796607</v>
      </c>
      <c r="K18" s="66">
        <v>76.065925604236384</v>
      </c>
      <c r="L18" s="67">
        <v>102.94220467413382</v>
      </c>
      <c r="M18" s="66">
        <v>88.423272006865432</v>
      </c>
      <c r="N18" s="67">
        <v>82.753163278088309</v>
      </c>
      <c r="O18" s="66">
        <v>111.09631608779107</v>
      </c>
      <c r="P18" s="67">
        <v>91.719424048216965</v>
      </c>
      <c r="Q18" s="66">
        <v>0</v>
      </c>
      <c r="R18" s="67">
        <v>0</v>
      </c>
      <c r="S18" s="68">
        <v>20.370784860850826</v>
      </c>
      <c r="T18" s="69">
        <v>24.97567235799405</v>
      </c>
      <c r="U18" s="13">
        <v>18.905359094922357</v>
      </c>
      <c r="V18" s="14">
        <v>18.222034423341849</v>
      </c>
      <c r="W18" s="15">
        <v>19.588683766502864</v>
      </c>
      <c r="X18" s="13">
        <v>22.235805659632735</v>
      </c>
      <c r="Y18" s="14">
        <v>21.720567331047004</v>
      </c>
      <c r="Z18" s="15">
        <v>22.751043988218466</v>
      </c>
    </row>
    <row r="19" spans="1:26" ht="20.100000000000001" customHeight="1" x14ac:dyDescent="0.15">
      <c r="A19" s="59" t="s">
        <v>20</v>
      </c>
      <c r="B19" s="60">
        <v>6934</v>
      </c>
      <c r="C19" s="61">
        <v>3267</v>
      </c>
      <c r="D19" s="62">
        <v>3667</v>
      </c>
      <c r="E19" s="63">
        <v>43</v>
      </c>
      <c r="F19" s="64">
        <v>6.2013267955004325</v>
      </c>
      <c r="G19" s="65">
        <v>52</v>
      </c>
      <c r="H19" s="64">
        <f t="shared" si="0"/>
        <v>15.916743189470461</v>
      </c>
      <c r="I19" s="65">
        <v>45</v>
      </c>
      <c r="J19" s="64">
        <f t="shared" si="1"/>
        <v>12.271611671666212</v>
      </c>
      <c r="K19" s="66">
        <v>103.62783108524414</v>
      </c>
      <c r="L19" s="67">
        <v>105.24066403118096</v>
      </c>
      <c r="M19" s="66">
        <v>103.86157022794056</v>
      </c>
      <c r="N19" s="67">
        <v>33.148883523547624</v>
      </c>
      <c r="O19" s="66">
        <v>96.950085609318734</v>
      </c>
      <c r="P19" s="67">
        <v>117.07439936666869</v>
      </c>
      <c r="Q19" s="66">
        <v>0</v>
      </c>
      <c r="R19" s="67">
        <v>0</v>
      </c>
      <c r="S19" s="68">
        <v>19.318696609482078</v>
      </c>
      <c r="T19" s="69">
        <v>24.781386617298956</v>
      </c>
      <c r="U19" s="13">
        <v>17.937319611423135</v>
      </c>
      <c r="V19" s="14">
        <v>16.848881616047802</v>
      </c>
      <c r="W19" s="15">
        <v>19.025757606798468</v>
      </c>
      <c r="X19" s="13">
        <v>21.964294198297274</v>
      </c>
      <c r="Y19" s="14">
        <v>21.138072556680097</v>
      </c>
      <c r="Z19" s="15">
        <v>22.790515839914452</v>
      </c>
    </row>
    <row r="20" spans="1:26" ht="20.100000000000001" customHeight="1" x14ac:dyDescent="0.15">
      <c r="A20" s="59" t="s">
        <v>21</v>
      </c>
      <c r="B20" s="60">
        <v>19922</v>
      </c>
      <c r="C20" s="61">
        <v>9497</v>
      </c>
      <c r="D20" s="62">
        <v>10425</v>
      </c>
      <c r="E20" s="63">
        <v>139</v>
      </c>
      <c r="F20" s="64">
        <v>6.9772111233811867</v>
      </c>
      <c r="G20" s="65">
        <v>127</v>
      </c>
      <c r="H20" s="64">
        <f t="shared" si="0"/>
        <v>13.372643992839844</v>
      </c>
      <c r="I20" s="65">
        <v>122</v>
      </c>
      <c r="J20" s="64">
        <f t="shared" si="1"/>
        <v>11.702637889688249</v>
      </c>
      <c r="K20" s="66">
        <v>96.210928943820136</v>
      </c>
      <c r="L20" s="67">
        <v>84.528339671643366</v>
      </c>
      <c r="M20" s="66">
        <v>123.61028831680436</v>
      </c>
      <c r="N20" s="67">
        <v>95.84957256871111</v>
      </c>
      <c r="O20" s="66">
        <v>72.889239323191788</v>
      </c>
      <c r="P20" s="67">
        <v>94.278443092749825</v>
      </c>
      <c r="Q20" s="66">
        <v>113.70088510257392</v>
      </c>
      <c r="R20" s="67">
        <v>73.693333051127254</v>
      </c>
      <c r="S20" s="68">
        <v>19.419045909079554</v>
      </c>
      <c r="T20" s="69">
        <v>24.152201635731227</v>
      </c>
      <c r="U20" s="13">
        <v>18.354205620873611</v>
      </c>
      <c r="V20" s="14">
        <v>17.673087631328762</v>
      </c>
      <c r="W20" s="15">
        <v>19.035323610418459</v>
      </c>
      <c r="X20" s="13">
        <v>21.52437911004516</v>
      </c>
      <c r="Y20" s="14">
        <v>20.951323800739992</v>
      </c>
      <c r="Z20" s="15">
        <v>22.097434419350328</v>
      </c>
    </row>
    <row r="21" spans="1:26" ht="20.100000000000001" customHeight="1" x14ac:dyDescent="0.15">
      <c r="A21" s="59" t="s">
        <v>22</v>
      </c>
      <c r="B21" s="60">
        <v>16564</v>
      </c>
      <c r="C21" s="61">
        <v>8096</v>
      </c>
      <c r="D21" s="62">
        <v>8468</v>
      </c>
      <c r="E21" s="63">
        <v>122</v>
      </c>
      <c r="F21" s="64">
        <v>7.3653706834098038</v>
      </c>
      <c r="G21" s="65">
        <v>107</v>
      </c>
      <c r="H21" s="64">
        <f t="shared" si="0"/>
        <v>13.216403162055336</v>
      </c>
      <c r="I21" s="65">
        <v>86</v>
      </c>
      <c r="J21" s="64">
        <f t="shared" si="1"/>
        <v>10.155880963627776</v>
      </c>
      <c r="K21" s="66">
        <v>119.56644594393534</v>
      </c>
      <c r="L21" s="67">
        <v>60.16099047076375</v>
      </c>
      <c r="M21" s="66">
        <v>109.86687158985082</v>
      </c>
      <c r="N21" s="67">
        <v>73.100168728726203</v>
      </c>
      <c r="O21" s="66">
        <v>84.329496550265574</v>
      </c>
      <c r="P21" s="67">
        <v>93.738972789328571</v>
      </c>
      <c r="Q21" s="66">
        <v>131.69506328343172</v>
      </c>
      <c r="R21" s="67">
        <v>92.107689137000548</v>
      </c>
      <c r="S21" s="68">
        <v>20.596163366018814</v>
      </c>
      <c r="T21" s="69">
        <v>24.996867622032383</v>
      </c>
      <c r="U21" s="13">
        <v>19.10779951806833</v>
      </c>
      <c r="V21" s="14">
        <v>18.290734543064207</v>
      </c>
      <c r="W21" s="15">
        <v>19.924864493072452</v>
      </c>
      <c r="X21" s="13">
        <v>21.97244687250657</v>
      </c>
      <c r="Y21" s="14">
        <v>21.322038442210157</v>
      </c>
      <c r="Z21" s="15">
        <v>22.622855302802982</v>
      </c>
    </row>
    <row r="22" spans="1:26" ht="20.100000000000001" customHeight="1" x14ac:dyDescent="0.15">
      <c r="A22" s="59" t="s">
        <v>23</v>
      </c>
      <c r="B22" s="60">
        <v>1000</v>
      </c>
      <c r="C22" s="61">
        <v>492</v>
      </c>
      <c r="D22" s="62">
        <v>508</v>
      </c>
      <c r="E22" s="63">
        <v>10</v>
      </c>
      <c r="F22" s="64">
        <v>10</v>
      </c>
      <c r="G22" s="65">
        <v>6</v>
      </c>
      <c r="H22" s="64">
        <f t="shared" si="0"/>
        <v>12.195121951219512</v>
      </c>
      <c r="I22" s="65">
        <v>12</v>
      </c>
      <c r="J22" s="64">
        <f t="shared" si="1"/>
        <v>23.622047244094489</v>
      </c>
      <c r="K22" s="66">
        <v>112.73450966231009</v>
      </c>
      <c r="L22" s="67">
        <v>149.44504410442585</v>
      </c>
      <c r="M22" s="66">
        <v>0</v>
      </c>
      <c r="N22" s="67">
        <v>139.57540494183175</v>
      </c>
      <c r="O22" s="66">
        <v>0</v>
      </c>
      <c r="P22" s="67">
        <v>106.22610137715631</v>
      </c>
      <c r="Q22" s="66">
        <v>0</v>
      </c>
      <c r="R22" s="67">
        <v>0</v>
      </c>
      <c r="S22" s="68">
        <v>22.125928214930212</v>
      </c>
      <c r="T22" s="69">
        <v>21.935280959165091</v>
      </c>
      <c r="U22" s="13">
        <v>20.542106962842837</v>
      </c>
      <c r="V22" s="14">
        <v>17.332811278767998</v>
      </c>
      <c r="W22" s="15">
        <v>23.751402646917676</v>
      </c>
      <c r="X22" s="13">
        <v>19.321668801252763</v>
      </c>
      <c r="Y22" s="14">
        <v>17.277695808445692</v>
      </c>
      <c r="Z22" s="15">
        <v>21.365641794059833</v>
      </c>
    </row>
    <row r="23" spans="1:26" ht="20.100000000000001" customHeight="1" x14ac:dyDescent="0.15">
      <c r="A23" s="59" t="s">
        <v>24</v>
      </c>
      <c r="B23" s="60">
        <v>4895</v>
      </c>
      <c r="C23" s="61">
        <v>2250</v>
      </c>
      <c r="D23" s="62">
        <v>2645</v>
      </c>
      <c r="E23" s="63">
        <v>33</v>
      </c>
      <c r="F23" s="64">
        <v>6.7415730337078656</v>
      </c>
      <c r="G23" s="65">
        <v>42</v>
      </c>
      <c r="H23" s="64">
        <f t="shared" si="0"/>
        <v>18.666666666666668</v>
      </c>
      <c r="I23" s="65">
        <v>43</v>
      </c>
      <c r="J23" s="64">
        <f t="shared" si="1"/>
        <v>16.257088846880908</v>
      </c>
      <c r="K23" s="66">
        <v>84.011731786924358</v>
      </c>
      <c r="L23" s="67">
        <v>75.768771216200776</v>
      </c>
      <c r="M23" s="66">
        <v>183.08959275815502</v>
      </c>
      <c r="N23" s="67">
        <v>89.264255219692259</v>
      </c>
      <c r="O23" s="66">
        <v>68.660884892640041</v>
      </c>
      <c r="P23" s="67">
        <v>113.60130404891603</v>
      </c>
      <c r="Q23" s="66">
        <v>150.54644037361825</v>
      </c>
      <c r="R23" s="67">
        <v>0</v>
      </c>
      <c r="S23" s="68">
        <v>17.244340182984903</v>
      </c>
      <c r="T23" s="69">
        <v>23.750081464292649</v>
      </c>
      <c r="U23" s="13">
        <v>16.042803358850694</v>
      </c>
      <c r="V23" s="14">
        <v>14.777584710229792</v>
      </c>
      <c r="W23" s="15">
        <v>17.308022007471596</v>
      </c>
      <c r="X23" s="13">
        <v>20.833665475842327</v>
      </c>
      <c r="Y23" s="14">
        <v>19.773826716125864</v>
      </c>
      <c r="Z23" s="15">
        <v>21.89350423555879</v>
      </c>
    </row>
    <row r="24" spans="1:26" ht="20.100000000000001" customHeight="1" x14ac:dyDescent="0.15">
      <c r="A24" s="59" t="s">
        <v>25</v>
      </c>
      <c r="B24" s="60">
        <v>15194</v>
      </c>
      <c r="C24" s="61">
        <v>7147</v>
      </c>
      <c r="D24" s="62">
        <v>8047</v>
      </c>
      <c r="E24" s="63">
        <v>81</v>
      </c>
      <c r="F24" s="64">
        <v>5.3310517309464265</v>
      </c>
      <c r="G24" s="65">
        <v>97</v>
      </c>
      <c r="H24" s="64">
        <f t="shared" si="0"/>
        <v>13.572128165663914</v>
      </c>
      <c r="I24" s="65">
        <v>118</v>
      </c>
      <c r="J24" s="64">
        <f t="shared" si="1"/>
        <v>14.663849881943582</v>
      </c>
      <c r="K24" s="66">
        <v>92.086522606850295</v>
      </c>
      <c r="L24" s="67">
        <v>101.11160435793866</v>
      </c>
      <c r="M24" s="66">
        <v>47.946176417573547</v>
      </c>
      <c r="N24" s="67">
        <v>84.963444411518026</v>
      </c>
      <c r="O24" s="66">
        <v>45.499195926089477</v>
      </c>
      <c r="P24" s="67">
        <v>102.48336304924534</v>
      </c>
      <c r="Q24" s="66">
        <v>0</v>
      </c>
      <c r="R24" s="67">
        <v>94.627683962742651</v>
      </c>
      <c r="S24" s="68">
        <v>20.947967147708994</v>
      </c>
      <c r="T24" s="69">
        <v>25.049605805381301</v>
      </c>
      <c r="U24" s="13">
        <v>19.223302163721545</v>
      </c>
      <c r="V24" s="14">
        <v>18.431765791639933</v>
      </c>
      <c r="W24" s="15">
        <v>20.014838535803158</v>
      </c>
      <c r="X24" s="13">
        <v>21.784182647277937</v>
      </c>
      <c r="Y24" s="14">
        <v>21.19151835651461</v>
      </c>
      <c r="Z24" s="15">
        <v>22.376846938041265</v>
      </c>
    </row>
    <row r="25" spans="1:26" ht="20.100000000000001" customHeight="1" x14ac:dyDescent="0.15">
      <c r="A25" s="59" t="s">
        <v>26</v>
      </c>
      <c r="B25" s="60">
        <v>9906</v>
      </c>
      <c r="C25" s="61">
        <v>4677</v>
      </c>
      <c r="D25" s="62">
        <v>5229</v>
      </c>
      <c r="E25" s="63">
        <v>61</v>
      </c>
      <c r="F25" s="64">
        <v>6.1578841106400164</v>
      </c>
      <c r="G25" s="65">
        <v>73</v>
      </c>
      <c r="H25" s="64">
        <f t="shared" si="0"/>
        <v>15.608295916185588</v>
      </c>
      <c r="I25" s="65">
        <v>86</v>
      </c>
      <c r="J25" s="64">
        <f t="shared" si="1"/>
        <v>16.446739338305605</v>
      </c>
      <c r="K25" s="66">
        <v>70.770603611790634</v>
      </c>
      <c r="L25" s="67">
        <v>107.15181394857893</v>
      </c>
      <c r="M25" s="66">
        <v>113.70707577122081</v>
      </c>
      <c r="N25" s="67">
        <v>154.92796343319912</v>
      </c>
      <c r="O25" s="66">
        <v>65.691011389905881</v>
      </c>
      <c r="P25" s="67">
        <v>120.23071270400834</v>
      </c>
      <c r="Q25" s="66">
        <v>216.17278097235072</v>
      </c>
      <c r="R25" s="67">
        <v>0</v>
      </c>
      <c r="S25" s="68">
        <v>20.261002273890526</v>
      </c>
      <c r="T25" s="69">
        <v>24.756671684960633</v>
      </c>
      <c r="U25" s="13">
        <v>18.987707793670356</v>
      </c>
      <c r="V25" s="14">
        <v>18.084076449278022</v>
      </c>
      <c r="W25" s="15">
        <v>19.89133913806269</v>
      </c>
      <c r="X25" s="13">
        <v>21.910439963856049</v>
      </c>
      <c r="Y25" s="14">
        <v>21.252533467952318</v>
      </c>
      <c r="Z25" s="15">
        <v>22.56834645975978</v>
      </c>
    </row>
    <row r="26" spans="1:26" ht="20.100000000000001" customHeight="1" x14ac:dyDescent="0.15">
      <c r="A26" s="59" t="s">
        <v>27</v>
      </c>
      <c r="B26" s="60">
        <v>17379</v>
      </c>
      <c r="C26" s="61">
        <v>8276</v>
      </c>
      <c r="D26" s="62">
        <v>9103</v>
      </c>
      <c r="E26" s="63">
        <v>112</v>
      </c>
      <c r="F26" s="64">
        <v>6.4445595258645492</v>
      </c>
      <c r="G26" s="65">
        <v>133</v>
      </c>
      <c r="H26" s="64">
        <f t="shared" si="0"/>
        <v>16.070565490575156</v>
      </c>
      <c r="I26" s="65">
        <v>111</v>
      </c>
      <c r="J26" s="64">
        <f t="shared" si="1"/>
        <v>12.193782269581456</v>
      </c>
      <c r="K26" s="66">
        <v>110.07405448174808</v>
      </c>
      <c r="L26" s="67">
        <v>76.079492134472375</v>
      </c>
      <c r="M26" s="66">
        <v>172.37831055905957</v>
      </c>
      <c r="N26" s="67">
        <v>86.48592128591585</v>
      </c>
      <c r="O26" s="66">
        <v>144.9846584429859</v>
      </c>
      <c r="P26" s="67">
        <v>80.60286077692848</v>
      </c>
      <c r="Q26" s="66">
        <v>129.1224021942827</v>
      </c>
      <c r="R26" s="67">
        <v>0</v>
      </c>
      <c r="S26" s="68">
        <v>18.594218456879634</v>
      </c>
      <c r="T26" s="69">
        <v>24.137212513890852</v>
      </c>
      <c r="U26" s="13">
        <v>17.371132961354636</v>
      </c>
      <c r="V26" s="14">
        <v>16.699158975351885</v>
      </c>
      <c r="W26" s="15">
        <v>18.043106947357387</v>
      </c>
      <c r="X26" s="13">
        <v>21.582144937939127</v>
      </c>
      <c r="Y26" s="14">
        <v>21.007943355721427</v>
      </c>
      <c r="Z26" s="15">
        <v>22.156346520156827</v>
      </c>
    </row>
    <row r="27" spans="1:26" ht="20.100000000000001" customHeight="1" x14ac:dyDescent="0.15">
      <c r="A27" s="59" t="s">
        <v>28</v>
      </c>
      <c r="B27" s="60">
        <v>1486</v>
      </c>
      <c r="C27" s="61">
        <v>725</v>
      </c>
      <c r="D27" s="62">
        <v>761</v>
      </c>
      <c r="E27" s="63">
        <v>7</v>
      </c>
      <c r="F27" s="64">
        <v>4.7106325706594889</v>
      </c>
      <c r="G27" s="65">
        <v>17</v>
      </c>
      <c r="H27" s="64">
        <f t="shared" si="0"/>
        <v>23.448275862068964</v>
      </c>
      <c r="I27" s="65">
        <v>13</v>
      </c>
      <c r="J27" s="64">
        <f t="shared" si="1"/>
        <v>17.082785808147175</v>
      </c>
      <c r="K27" s="66">
        <v>137.20015430183668</v>
      </c>
      <c r="L27" s="67">
        <v>64.414447531369078</v>
      </c>
      <c r="M27" s="66">
        <v>173.58007384342025</v>
      </c>
      <c r="N27" s="67">
        <v>154.77738864597109</v>
      </c>
      <c r="O27" s="66">
        <v>0</v>
      </c>
      <c r="P27" s="67">
        <v>67.0943675253463</v>
      </c>
      <c r="Q27" s="66">
        <v>0</v>
      </c>
      <c r="R27" s="67">
        <v>0</v>
      </c>
      <c r="S27" s="68">
        <v>19.392673555361281</v>
      </c>
      <c r="T27" s="69">
        <v>25.090583925054712</v>
      </c>
      <c r="U27" s="13">
        <v>18.308456291705312</v>
      </c>
      <c r="V27" s="14">
        <v>15.997444585766997</v>
      </c>
      <c r="W27" s="15">
        <v>20.619467997643628</v>
      </c>
      <c r="X27" s="13">
        <v>22.477704196244296</v>
      </c>
      <c r="Y27" s="14">
        <v>20.942902254501981</v>
      </c>
      <c r="Z27" s="15">
        <v>24.012506137986612</v>
      </c>
    </row>
    <row r="28" spans="1:26" ht="20.100000000000001" customHeight="1" x14ac:dyDescent="0.15">
      <c r="A28" s="59" t="s">
        <v>29</v>
      </c>
      <c r="B28" s="60">
        <v>2503</v>
      </c>
      <c r="C28" s="61">
        <v>1268</v>
      </c>
      <c r="D28" s="62">
        <v>1235</v>
      </c>
      <c r="E28" s="63">
        <v>13</v>
      </c>
      <c r="F28" s="64">
        <v>5.1937674790251691</v>
      </c>
      <c r="G28" s="65">
        <v>28</v>
      </c>
      <c r="H28" s="64">
        <f t="shared" si="0"/>
        <v>22.082018927444796</v>
      </c>
      <c r="I28" s="65">
        <v>25</v>
      </c>
      <c r="J28" s="64">
        <f t="shared" si="1"/>
        <v>20.242914979757085</v>
      </c>
      <c r="K28" s="66">
        <v>38.937645679677708</v>
      </c>
      <c r="L28" s="67">
        <v>59.986851017896988</v>
      </c>
      <c r="M28" s="66">
        <v>67.813007227887582</v>
      </c>
      <c r="N28" s="67">
        <v>80.032744469021395</v>
      </c>
      <c r="O28" s="66">
        <v>130.18932759753594</v>
      </c>
      <c r="P28" s="67">
        <v>86.021206631489449</v>
      </c>
      <c r="Q28" s="66">
        <v>234.15237034675448</v>
      </c>
      <c r="R28" s="67">
        <v>0</v>
      </c>
      <c r="S28" s="68">
        <v>20.61668781189433</v>
      </c>
      <c r="T28" s="69">
        <v>26.127573300677668</v>
      </c>
      <c r="U28" s="13">
        <v>19.107916065000108</v>
      </c>
      <c r="V28" s="14">
        <v>17.532419359827347</v>
      </c>
      <c r="W28" s="15">
        <v>20.683412770172868</v>
      </c>
      <c r="X28" s="13">
        <v>22.643160135347255</v>
      </c>
      <c r="Y28" s="14">
        <v>21.274687558182233</v>
      </c>
      <c r="Z28" s="15">
        <v>24.011632712512277</v>
      </c>
    </row>
    <row r="29" spans="1:26" ht="20.100000000000001" customHeight="1" x14ac:dyDescent="0.15">
      <c r="A29" s="59" t="s">
        <v>30</v>
      </c>
      <c r="B29" s="60">
        <v>4826</v>
      </c>
      <c r="C29" s="61">
        <v>2337</v>
      </c>
      <c r="D29" s="62">
        <v>2489</v>
      </c>
      <c r="E29" s="63">
        <v>17</v>
      </c>
      <c r="F29" s="64">
        <v>3.5225859925404062</v>
      </c>
      <c r="G29" s="65">
        <v>55</v>
      </c>
      <c r="H29" s="64">
        <f t="shared" si="0"/>
        <v>23.534445870774498</v>
      </c>
      <c r="I29" s="65">
        <v>71</v>
      </c>
      <c r="J29" s="64">
        <f t="shared" si="1"/>
        <v>28.525512253917238</v>
      </c>
      <c r="K29" s="66">
        <v>67.898234335674275</v>
      </c>
      <c r="L29" s="67">
        <v>101.88326469332839</v>
      </c>
      <c r="M29" s="66">
        <v>100.8054134811359</v>
      </c>
      <c r="N29" s="67">
        <v>118.32402905044354</v>
      </c>
      <c r="O29" s="66">
        <v>63.525012527847913</v>
      </c>
      <c r="P29" s="67">
        <v>135.93452778442386</v>
      </c>
      <c r="Q29" s="66">
        <v>121.32724926081073</v>
      </c>
      <c r="R29" s="67">
        <v>553.99659909138177</v>
      </c>
      <c r="S29" s="68">
        <v>19.818684391084375</v>
      </c>
      <c r="T29" s="69">
        <v>22.852480990129763</v>
      </c>
      <c r="U29" s="13">
        <v>18.241061164958438</v>
      </c>
      <c r="V29" s="14">
        <v>17.196807115709525</v>
      </c>
      <c r="W29" s="15">
        <v>19.285315214207351</v>
      </c>
      <c r="X29" s="13">
        <v>20.060063288774224</v>
      </c>
      <c r="Y29" s="14">
        <v>19.186472696583152</v>
      </c>
      <c r="Z29" s="15">
        <v>20.933653880965295</v>
      </c>
    </row>
    <row r="30" spans="1:26" ht="20.100000000000001" customHeight="1" x14ac:dyDescent="0.15">
      <c r="A30" s="59" t="s">
        <v>31</v>
      </c>
      <c r="B30" s="60">
        <v>11642</v>
      </c>
      <c r="C30" s="61">
        <v>5604</v>
      </c>
      <c r="D30" s="62">
        <v>6038</v>
      </c>
      <c r="E30" s="63">
        <v>66</v>
      </c>
      <c r="F30" s="64">
        <v>5.669129015633052</v>
      </c>
      <c r="G30" s="65">
        <v>105</v>
      </c>
      <c r="H30" s="64">
        <f t="shared" si="0"/>
        <v>18.736616702355459</v>
      </c>
      <c r="I30" s="65">
        <v>107</v>
      </c>
      <c r="J30" s="64">
        <f t="shared" si="1"/>
        <v>17.72109970188804</v>
      </c>
      <c r="K30" s="66">
        <v>73.708378977133492</v>
      </c>
      <c r="L30" s="67">
        <v>119.02208171641351</v>
      </c>
      <c r="M30" s="66">
        <v>120.0535259729938</v>
      </c>
      <c r="N30" s="67">
        <v>64.406911583876479</v>
      </c>
      <c r="O30" s="66">
        <v>0</v>
      </c>
      <c r="P30" s="67">
        <v>39.802433630487357</v>
      </c>
      <c r="Q30" s="66">
        <v>168.83735531223729</v>
      </c>
      <c r="R30" s="67">
        <v>243.16299581257707</v>
      </c>
      <c r="S30" s="68">
        <v>21.220165335812315</v>
      </c>
      <c r="T30" s="69">
        <v>25.818551913144436</v>
      </c>
      <c r="U30" s="13">
        <v>19.793610075455327</v>
      </c>
      <c r="V30" s="14">
        <v>18.963496708238566</v>
      </c>
      <c r="W30" s="15">
        <v>20.623723442672087</v>
      </c>
      <c r="X30" s="13">
        <v>22.667464570941217</v>
      </c>
      <c r="Y30" s="14">
        <v>21.975848525539217</v>
      </c>
      <c r="Z30" s="15">
        <v>23.359080616343217</v>
      </c>
    </row>
    <row r="31" spans="1:26" ht="20.100000000000001" customHeight="1" x14ac:dyDescent="0.15">
      <c r="A31" s="59" t="s">
        <v>32</v>
      </c>
      <c r="B31" s="60">
        <v>3635</v>
      </c>
      <c r="C31" s="61">
        <v>1745</v>
      </c>
      <c r="D31" s="62">
        <v>1890</v>
      </c>
      <c r="E31" s="63">
        <v>22</v>
      </c>
      <c r="F31" s="64">
        <v>6.052269601100412</v>
      </c>
      <c r="G31" s="65">
        <v>44</v>
      </c>
      <c r="H31" s="64">
        <f t="shared" si="0"/>
        <v>25.214899713467048</v>
      </c>
      <c r="I31" s="65">
        <v>40</v>
      </c>
      <c r="J31" s="64">
        <f t="shared" si="1"/>
        <v>21.164021164021165</v>
      </c>
      <c r="K31" s="66">
        <v>66.47370719495558</v>
      </c>
      <c r="L31" s="67">
        <v>13.509676486545397</v>
      </c>
      <c r="M31" s="66">
        <v>99.849266802397665</v>
      </c>
      <c r="N31" s="67">
        <v>147.99360660755713</v>
      </c>
      <c r="O31" s="66">
        <v>97.507335942083401</v>
      </c>
      <c r="P31" s="67">
        <v>29.257380267817151</v>
      </c>
      <c r="Q31" s="66">
        <v>0</v>
      </c>
      <c r="R31" s="67">
        <v>0</v>
      </c>
      <c r="S31" s="68">
        <v>18.937294691091122</v>
      </c>
      <c r="T31" s="69">
        <v>25.526933489015622</v>
      </c>
      <c r="U31" s="13">
        <v>17.470651631255983</v>
      </c>
      <c r="V31" s="14">
        <v>16.148381276817705</v>
      </c>
      <c r="W31" s="15">
        <v>18.79292198569426</v>
      </c>
      <c r="X31" s="13">
        <v>21.425004641510935</v>
      </c>
      <c r="Y31" s="14">
        <v>20.450118959413917</v>
      </c>
      <c r="Z31" s="15">
        <v>22.399890323607952</v>
      </c>
    </row>
    <row r="32" spans="1:26" ht="20.100000000000001" customHeight="1" x14ac:dyDescent="0.15">
      <c r="A32" s="70" t="s">
        <v>33</v>
      </c>
      <c r="B32" s="71">
        <v>3472</v>
      </c>
      <c r="C32" s="72">
        <v>1697</v>
      </c>
      <c r="D32" s="73">
        <v>1775</v>
      </c>
      <c r="E32" s="74">
        <v>14</v>
      </c>
      <c r="F32" s="75">
        <v>4.032258064516129</v>
      </c>
      <c r="G32" s="76">
        <v>38</v>
      </c>
      <c r="H32" s="75">
        <f t="shared" si="0"/>
        <v>22.392457277548612</v>
      </c>
      <c r="I32" s="76">
        <v>33</v>
      </c>
      <c r="J32" s="75">
        <f t="shared" si="1"/>
        <v>18.591549295774648</v>
      </c>
      <c r="K32" s="77">
        <v>104.42564788923224</v>
      </c>
      <c r="L32" s="78">
        <v>45.635205399500279</v>
      </c>
      <c r="M32" s="77">
        <v>75.931145604583904</v>
      </c>
      <c r="N32" s="78">
        <v>113.09230472477394</v>
      </c>
      <c r="O32" s="77">
        <v>72.578420913147269</v>
      </c>
      <c r="P32" s="78">
        <v>156.17187959594082</v>
      </c>
      <c r="Q32" s="77">
        <v>0</v>
      </c>
      <c r="R32" s="78">
        <v>0</v>
      </c>
      <c r="S32" s="79">
        <v>21.917598390821311</v>
      </c>
      <c r="T32" s="80">
        <v>25.250422525789713</v>
      </c>
      <c r="U32" s="16">
        <v>20.049234633410837</v>
      </c>
      <c r="V32" s="17">
        <v>18.566267250190648</v>
      </c>
      <c r="W32" s="18">
        <v>21.532202016631025</v>
      </c>
      <c r="X32" s="16">
        <v>22.714984563942505</v>
      </c>
      <c r="Y32" s="17">
        <v>21.542429920262144</v>
      </c>
      <c r="Z32" s="18">
        <v>23.887539207622865</v>
      </c>
    </row>
    <row r="33" spans="1:26" ht="20.100000000000001" customHeight="1" x14ac:dyDescent="0.15">
      <c r="A33" s="1" t="s">
        <v>36</v>
      </c>
      <c r="H33" s="81"/>
      <c r="J33" s="81"/>
    </row>
    <row r="34" spans="1:26" ht="20.100000000000001" customHeight="1" x14ac:dyDescent="0.15">
      <c r="A34" s="1" t="s">
        <v>44</v>
      </c>
      <c r="H34" s="82"/>
      <c r="J34" s="82"/>
    </row>
    <row r="35" spans="1:26" ht="19.5" customHeight="1" x14ac:dyDescent="0.15">
      <c r="A35" s="87" t="s">
        <v>45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</row>
    <row r="36" spans="1:26" ht="20.100000000000001" customHeight="1" x14ac:dyDescent="0.15">
      <c r="A36" s="1" t="s">
        <v>46</v>
      </c>
    </row>
    <row r="37" spans="1:26" ht="20.100000000000001" customHeight="1" x14ac:dyDescent="0.15">
      <c r="A37" s="1" t="s">
        <v>48</v>
      </c>
    </row>
    <row r="38" spans="1:26" ht="20.100000000000001" customHeight="1" x14ac:dyDescent="0.15">
      <c r="A38" s="1" t="s">
        <v>47</v>
      </c>
    </row>
    <row r="39" spans="1:26" ht="20.100000000000001" customHeight="1" x14ac:dyDescent="0.15">
      <c r="A39" s="1" t="s">
        <v>49</v>
      </c>
    </row>
    <row r="40" spans="1:26" ht="20.100000000000001" customHeight="1" x14ac:dyDescent="0.15"/>
    <row r="41" spans="1:26" ht="20.100000000000001" customHeight="1" x14ac:dyDescent="0.15"/>
    <row r="42" spans="1:26" ht="20.100000000000001" customHeight="1" x14ac:dyDescent="0.15"/>
    <row r="43" spans="1:26" ht="20.100000000000001" customHeight="1" x14ac:dyDescent="0.15"/>
    <row r="44" spans="1:26" ht="20.100000000000001" customHeight="1" x14ac:dyDescent="0.15"/>
    <row r="45" spans="1:26" ht="20.100000000000001" customHeight="1" x14ac:dyDescent="0.15"/>
    <row r="46" spans="1:26" ht="20.100000000000001" customHeight="1" x14ac:dyDescent="0.15"/>
    <row r="47" spans="1:26" ht="20.100000000000001" customHeight="1" x14ac:dyDescent="0.15"/>
  </sheetData>
  <mergeCells count="19">
    <mergeCell ref="G3:J3"/>
    <mergeCell ref="B2:R2"/>
    <mergeCell ref="S2:Z2"/>
    <mergeCell ref="S3:T3"/>
    <mergeCell ref="U3:Z3"/>
    <mergeCell ref="K3:R3"/>
    <mergeCell ref="B3:D3"/>
    <mergeCell ref="E3:F3"/>
    <mergeCell ref="A35:Z35"/>
    <mergeCell ref="U4:W4"/>
    <mergeCell ref="X4:Z4"/>
    <mergeCell ref="V5:W5"/>
    <mergeCell ref="Y5:Z5"/>
    <mergeCell ref="G4:H4"/>
    <mergeCell ref="I4:J4"/>
    <mergeCell ref="K4:L4"/>
    <mergeCell ref="M4:N4"/>
    <mergeCell ref="O4:P4"/>
    <mergeCell ref="Q4:R4"/>
  </mergeCells>
  <phoneticPr fontId="2"/>
  <printOptions horizontalCentered="1"/>
  <pageMargins left="0.9055118110236221" right="0.70866141732283472" top="0.74803149606299213" bottom="0.74803149606299213" header="0.31496062992125984" footer="0.31496062992125984"/>
  <pageSetup paperSize="8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 健康指標データ</vt:lpstr>
      <vt:lpstr>'9 健康指標データ'!Print_Area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MIYAKENKOU165</dc:creator>
  <cp:lastModifiedBy>MIYAKENKOU151</cp:lastModifiedBy>
  <cp:lastPrinted>2023-04-20T02:08:09Z</cp:lastPrinted>
  <dcterms:created xsi:type="dcterms:W3CDTF">2014-09-03T00:52:12Z</dcterms:created>
  <dcterms:modified xsi:type="dcterms:W3CDTF">2023-04-20T05:53:36Z</dcterms:modified>
</cp:coreProperties>
</file>