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\健康推進部\★01健康推進部-共有\☆14_データブック\01データブック\R5年度\02_データ一覧\01_毎年の更新（データブック）\ホームページ掲載用\"/>
    </mc:Choice>
  </mc:AlternateContent>
  <xr:revisionPtr revIDLastSave="0" documentId="13_ncr:1_{49517C0C-C04B-477A-9D49-134ADDF4AF50}" xr6:coauthVersionLast="47" xr6:coauthVersionMax="47" xr10:uidLastSave="{00000000-0000-0000-0000-000000000000}"/>
  <bookViews>
    <workbookView xWindow="-120" yWindow="-120" windowWidth="20730" windowHeight="11040" xr2:uid="{60DA1D5F-ECB8-4C91-B153-57DFFB9A8B1B}"/>
  </bookViews>
  <sheets>
    <sheet name="健康寿命算定用データ⑤" sheetId="1" r:id="rId1"/>
  </sheets>
  <definedNames>
    <definedName name="_xlnm.Print_Area" localSheetId="0">健康寿命算定用データ⑤!$A$1:$I$61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1" l="1"/>
  <c r="G60" i="1"/>
  <c r="F60" i="1"/>
  <c r="E60" i="1"/>
  <c r="D60" i="1"/>
  <c r="C60" i="1"/>
  <c r="H59" i="1"/>
  <c r="G59" i="1"/>
  <c r="F59" i="1"/>
  <c r="E59" i="1"/>
  <c r="D59" i="1"/>
  <c r="C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60" i="1" s="1"/>
  <c r="I9" i="1"/>
  <c r="I59" i="1" s="1"/>
  <c r="I8" i="1"/>
  <c r="I7" i="1"/>
</calcChain>
</file>

<file path=xl/sharedStrings.xml><?xml version="1.0" encoding="utf-8"?>
<sst xmlns="http://schemas.openxmlformats.org/spreadsheetml/2006/main" count="93" uniqueCount="41">
  <si>
    <t>データ⑤</t>
    <phoneticPr fontId="4"/>
  </si>
  <si>
    <t>県・市町村の不健康割合の分子（要介護２～５の認定者数）</t>
    <rPh sb="0" eb="1">
      <t>ケン</t>
    </rPh>
    <rPh sb="2" eb="5">
      <t>シチョウソン</t>
    </rPh>
    <rPh sb="6" eb="9">
      <t>フケンコウ</t>
    </rPh>
    <rPh sb="9" eb="11">
      <t>ワリアイ</t>
    </rPh>
    <rPh sb="12" eb="14">
      <t>ブンシ</t>
    </rPh>
    <rPh sb="15" eb="16">
      <t>ヨウ</t>
    </rPh>
    <rPh sb="16" eb="18">
      <t>カイゴ</t>
    </rPh>
    <rPh sb="22" eb="24">
      <t>ニンテイ</t>
    </rPh>
    <rPh sb="24" eb="25">
      <t>シャ</t>
    </rPh>
    <rPh sb="25" eb="26">
      <t>スウ</t>
    </rPh>
    <phoneticPr fontId="5"/>
  </si>
  <si>
    <t>令和２年</t>
    <rPh sb="0" eb="2">
      <t>レイワ</t>
    </rPh>
    <phoneticPr fontId="5"/>
  </si>
  <si>
    <t>厚生労働省「介護保険事業状況報告（暫定）令和２年９月分」</t>
    <rPh sb="0" eb="2">
      <t>コウセイ</t>
    </rPh>
    <rPh sb="2" eb="5">
      <t>ロウドウショウ</t>
    </rPh>
    <rPh sb="6" eb="8">
      <t>カイゴ</t>
    </rPh>
    <rPh sb="8" eb="10">
      <t>ホケン</t>
    </rPh>
    <rPh sb="10" eb="12">
      <t>ジギョウ</t>
    </rPh>
    <rPh sb="12" eb="14">
      <t>ジョウキョウ</t>
    </rPh>
    <rPh sb="14" eb="16">
      <t>ホウコク</t>
    </rPh>
    <rPh sb="17" eb="19">
      <t>ザンテイ</t>
    </rPh>
    <rPh sb="20" eb="22">
      <t>レイワ</t>
    </rPh>
    <rPh sb="23" eb="24">
      <t>ネン</t>
    </rPh>
    <rPh sb="24" eb="25">
      <t>ヘイネン</t>
    </rPh>
    <rPh sb="25" eb="26">
      <t>ツキ</t>
    </rPh>
    <rPh sb="26" eb="27">
      <t>ブン</t>
    </rPh>
    <phoneticPr fontId="4"/>
  </si>
  <si>
    <t>保険者別 要介護（要支援）認定者数</t>
    <rPh sb="0" eb="3">
      <t>ホケンシャ</t>
    </rPh>
    <rPh sb="3" eb="4">
      <t>ベツ</t>
    </rPh>
    <rPh sb="5" eb="8">
      <t>ヨウカイゴ</t>
    </rPh>
    <rPh sb="9" eb="12">
      <t>ヨウシエン</t>
    </rPh>
    <rPh sb="13" eb="15">
      <t>ニンテイ</t>
    </rPh>
    <rPh sb="15" eb="16">
      <t>シャ</t>
    </rPh>
    <rPh sb="16" eb="17">
      <t>スウ</t>
    </rPh>
    <phoneticPr fontId="5"/>
  </si>
  <si>
    <t>要介護２～５の計</t>
    <rPh sb="0" eb="3">
      <t>ヨウカイゴ</t>
    </rPh>
    <rPh sb="7" eb="8">
      <t>ケイ</t>
    </rPh>
    <phoneticPr fontId="4"/>
  </si>
  <si>
    <t>65-69</t>
    <phoneticPr fontId="4"/>
  </si>
  <si>
    <t>70-74</t>
    <phoneticPr fontId="4"/>
  </si>
  <si>
    <t>75-79</t>
    <phoneticPr fontId="4"/>
  </si>
  <si>
    <t>80-84</t>
    <phoneticPr fontId="4"/>
  </si>
  <si>
    <t>85-</t>
    <phoneticPr fontId="4"/>
  </si>
  <si>
    <t>計</t>
    <rPh sb="0" eb="1">
      <t>ケイ</t>
    </rPh>
    <phoneticPr fontId="4"/>
  </si>
  <si>
    <t>宮崎市</t>
  </si>
  <si>
    <t>男</t>
    <rPh sb="0" eb="1">
      <t>オトコ</t>
    </rPh>
    <phoneticPr fontId="4"/>
  </si>
  <si>
    <t>女</t>
    <rPh sb="0" eb="1">
      <t>オンナ</t>
    </rPh>
    <phoneticPr fontId="4"/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</si>
  <si>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</si>
  <si>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</si>
  <si>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</si>
  <si>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</si>
  <si>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</si>
  <si>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</si>
  <si>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</si>
  <si>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</si>
  <si>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</si>
  <si>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</si>
  <si>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</si>
  <si>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</si>
  <si>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</si>
  <si>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</si>
  <si>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</si>
  <si>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</si>
  <si>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</si>
  <si>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</si>
  <si>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</si>
  <si>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</si>
  <si>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</si>
  <si>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美郷町</t>
  </si>
  <si>
    <t>高千穂町</t>
  </si>
  <si>
    <t>日之影町</t>
  </si>
  <si>
    <t>五ヶ瀬町</t>
  </si>
  <si>
    <t>県</t>
    <rPh sb="0" eb="1">
      <t>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</si>
</sst>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;[Red]#,##0"/>
  </numFmts>
  <fonts count="7">
    <font>
      <sz val="11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Meiryo UI"/>
      <family val="2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0" xfId="2" applyNumberFormat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1" xfId="1" applyFont="1" applyBorder="1" applyAlignment="1"/>
    <xf numFmtId="0" fontId="6" fillId="0" borderId="2" xfId="1" applyFont="1" applyBorder="1">
      <alignment vertical="center"/>
    </xf>
    <xf numFmtId="0" fontId="6" fillId="0" borderId="0" xfId="1" applyFont="1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>
      <alignment vertical="center"/>
    </xf>
    <xf numFmtId="0" fontId="6" fillId="0" borderId="8" xfId="1" applyFont="1" applyBorder="1">
      <alignment vertical="center"/>
    </xf>
    <xf numFmtId="0" fontId="6" fillId="0" borderId="9" xfId="1" applyFont="1" applyBorder="1" applyAlignment="1">
      <alignment horizontal="center" vertical="center"/>
    </xf>
    <xf numFmtId="177" fontId="6" fillId="0" borderId="10" xfId="1" applyNumberFormat="1" applyFont="1" applyBorder="1" applyAlignment="1">
      <alignment vertical="center" shrinkToFit="1"/>
    </xf>
    <xf numFmtId="0" fontId="6" fillId="0" borderId="11" xfId="1" applyFont="1" applyBorder="1" applyAlignment="1">
      <alignment horizontal="center" vertical="center"/>
    </xf>
    <xf numFmtId="177" fontId="6" fillId="0" borderId="12" xfId="1" applyNumberFormat="1" applyFont="1" applyBorder="1" applyAlignment="1">
      <alignment vertical="center" shrinkToFit="1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177" fontId="6" fillId="0" borderId="15" xfId="1" applyNumberFormat="1" applyFont="1" applyBorder="1" applyAlignment="1">
      <alignment vertical="center" shrinkToFit="1"/>
    </xf>
    <xf numFmtId="0" fontId="6" fillId="0" borderId="16" xfId="1" applyFont="1" applyBorder="1" applyAlignment="1">
      <alignment horizontal="center" vertical="center"/>
    </xf>
    <xf numFmtId="0" fontId="2" fillId="2" borderId="0" xfId="1" applyFont="1" applyFill="1">
      <alignment vertical="center"/>
    </xf>
    <xf numFmtId="0" fontId="2" fillId="2" borderId="17" xfId="1" applyFont="1" applyFill="1" applyBorder="1">
      <alignment vertical="center"/>
    </xf>
    <xf numFmtId="0" fontId="6" fillId="2" borderId="2" xfId="1" applyFont="1" applyFill="1" applyBorder="1" applyAlignment="1">
      <alignment horizontal="distributed" vertical="center"/>
    </xf>
    <xf numFmtId="0" fontId="6" fillId="2" borderId="8" xfId="1" applyFont="1" applyFill="1" applyBorder="1" applyAlignment="1">
      <alignment horizontal="distributed" vertical="center"/>
    </xf>
    <xf numFmtId="0" fontId="6" fillId="0" borderId="2" xfId="1" applyFont="1" applyBorder="1" applyAlignment="1">
      <alignment horizontal="distributed" vertical="center"/>
    </xf>
    <xf numFmtId="0" fontId="6" fillId="0" borderId="8" xfId="1" applyFont="1" applyBorder="1" applyAlignment="1">
      <alignment horizontal="distributed" vertical="center"/>
    </xf>
  </cellXfs>
  <cellStyles count="3">
    <cellStyle name="桁区切り 3" xfId="2" xr:uid="{32432A06-14F8-4A0C-AC23-03796BE77173}"/>
    <cellStyle name="標準" xfId="0" builtinId="0"/>
    <cellStyle name="標準 10" xfId="1" xr:uid="{317163D8-EA9C-4475-B44D-B5ADE76AAC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B0FE2-D0F0-472F-A743-6750C83C64A3}">
  <sheetPr>
    <tabColor rgb="FFFFC000"/>
  </sheetPr>
  <dimension ref="A1:I61"/>
  <sheetViews>
    <sheetView showGridLines="0" tabSelected="1" topLeftCell="A3" zoomScaleNormal="100" zoomScaleSheetLayoutView="100" workbookViewId="0">
      <selection activeCell="A3" sqref="A3"/>
    </sheetView>
  </sheetViews>
  <sheetFormatPr defaultColWidth="8" defaultRowHeight="15.75"/>
  <cols>
    <col min="1" max="1" width="10.33203125" style="1" customWidth="1"/>
    <col min="2" max="2" width="8" style="1"/>
    <col min="3" max="9" width="9.44140625" style="1" customWidth="1"/>
    <col min="10" max="16384" width="8" style="1"/>
  </cols>
  <sheetData>
    <row r="1" spans="1:9">
      <c r="A1" s="1" t="s">
        <v>0</v>
      </c>
      <c r="B1" s="2" t="s">
        <v>1</v>
      </c>
      <c r="G1" s="3"/>
    </row>
    <row r="3" spans="1:9">
      <c r="A3" s="4" t="s">
        <v>2</v>
      </c>
      <c r="B3" s="1" t="s">
        <v>3</v>
      </c>
    </row>
    <row r="4" spans="1:9">
      <c r="A4" s="5"/>
      <c r="B4" s="6" t="s">
        <v>4</v>
      </c>
      <c r="C4" s="5"/>
      <c r="D4" s="5"/>
      <c r="E4" s="5"/>
      <c r="F4" s="5"/>
      <c r="G4" s="5"/>
      <c r="I4" s="4"/>
    </row>
    <row r="5" spans="1:9">
      <c r="A5" s="7"/>
      <c r="B5" s="8"/>
      <c r="C5" s="9" t="s">
        <v>5</v>
      </c>
      <c r="D5" s="10"/>
      <c r="E5" s="10"/>
      <c r="F5" s="10"/>
      <c r="G5" s="10"/>
      <c r="H5" s="11"/>
      <c r="I5" s="12"/>
    </row>
    <row r="6" spans="1:9">
      <c r="A6" s="13"/>
      <c r="B6" s="14"/>
      <c r="C6" s="12">
        <v>-64</v>
      </c>
      <c r="D6" s="12" t="s">
        <v>6</v>
      </c>
      <c r="E6" s="12" t="s">
        <v>7</v>
      </c>
      <c r="F6" s="12" t="s">
        <v>8</v>
      </c>
      <c r="G6" s="12" t="s">
        <v>9</v>
      </c>
      <c r="H6" s="12" t="s">
        <v>10</v>
      </c>
      <c r="I6" s="12" t="s">
        <v>11</v>
      </c>
    </row>
    <row r="7" spans="1:9">
      <c r="A7" s="26" t="s">
        <v>12</v>
      </c>
      <c r="B7" s="15" t="s">
        <v>13</v>
      </c>
      <c r="C7" s="16">
        <v>97</v>
      </c>
      <c r="D7" s="16">
        <v>185</v>
      </c>
      <c r="E7" s="16">
        <v>341</v>
      </c>
      <c r="F7" s="16">
        <v>426</v>
      </c>
      <c r="G7" s="16">
        <v>531</v>
      </c>
      <c r="H7" s="16">
        <v>1219</v>
      </c>
      <c r="I7" s="16">
        <f>SUM(C7:H7)</f>
        <v>2799</v>
      </c>
    </row>
    <row r="8" spans="1:9">
      <c r="A8" s="27"/>
      <c r="B8" s="17" t="s">
        <v>14</v>
      </c>
      <c r="C8" s="18">
        <v>81</v>
      </c>
      <c r="D8" s="18">
        <v>148</v>
      </c>
      <c r="E8" s="18">
        <v>302</v>
      </c>
      <c r="F8" s="18">
        <v>489</v>
      </c>
      <c r="G8" s="18">
        <v>963</v>
      </c>
      <c r="H8" s="18">
        <v>4233</v>
      </c>
      <c r="I8" s="18">
        <f>SUM(C8:H8)</f>
        <v>6216</v>
      </c>
    </row>
    <row r="9" spans="1:9">
      <c r="A9" s="26" t="s">
        <v>15</v>
      </c>
      <c r="B9" s="19" t="s">
        <v>13</v>
      </c>
      <c r="C9" s="16">
        <v>64</v>
      </c>
      <c r="D9" s="16">
        <v>117</v>
      </c>
      <c r="E9" s="16">
        <v>192</v>
      </c>
      <c r="F9" s="16">
        <v>215</v>
      </c>
      <c r="G9" s="16">
        <v>307</v>
      </c>
      <c r="H9" s="16">
        <v>742</v>
      </c>
      <c r="I9" s="16">
        <f t="shared" ref="I9:I58" si="0">SUM(C9:H9)</f>
        <v>1637</v>
      </c>
    </row>
    <row r="10" spans="1:9">
      <c r="A10" s="27"/>
      <c r="B10" s="17" t="s">
        <v>14</v>
      </c>
      <c r="C10" s="18">
        <v>50</v>
      </c>
      <c r="D10" s="18">
        <v>78</v>
      </c>
      <c r="E10" s="18">
        <v>141</v>
      </c>
      <c r="F10" s="18">
        <v>265</v>
      </c>
      <c r="G10" s="18">
        <v>553</v>
      </c>
      <c r="H10" s="18">
        <v>2727</v>
      </c>
      <c r="I10" s="18">
        <f t="shared" si="0"/>
        <v>3814</v>
      </c>
    </row>
    <row r="11" spans="1:9">
      <c r="A11" s="26" t="s">
        <v>16</v>
      </c>
      <c r="B11" s="19" t="s">
        <v>13</v>
      </c>
      <c r="C11" s="16">
        <v>41</v>
      </c>
      <c r="D11" s="16">
        <v>74</v>
      </c>
      <c r="E11" s="16">
        <v>140</v>
      </c>
      <c r="F11" s="16">
        <v>148</v>
      </c>
      <c r="G11" s="16">
        <v>266</v>
      </c>
      <c r="H11" s="16">
        <v>530</v>
      </c>
      <c r="I11" s="16">
        <f t="shared" si="0"/>
        <v>1199</v>
      </c>
    </row>
    <row r="12" spans="1:9">
      <c r="A12" s="27"/>
      <c r="B12" s="17" t="s">
        <v>14</v>
      </c>
      <c r="C12" s="18">
        <v>25</v>
      </c>
      <c r="D12" s="18">
        <v>45</v>
      </c>
      <c r="E12" s="18">
        <v>115</v>
      </c>
      <c r="F12" s="18">
        <v>199</v>
      </c>
      <c r="G12" s="18">
        <v>489</v>
      </c>
      <c r="H12" s="18">
        <v>2027</v>
      </c>
      <c r="I12" s="18">
        <f t="shared" si="0"/>
        <v>2900</v>
      </c>
    </row>
    <row r="13" spans="1:9">
      <c r="A13" s="26" t="s">
        <v>17</v>
      </c>
      <c r="B13" s="19" t="s">
        <v>13</v>
      </c>
      <c r="C13" s="16">
        <v>16</v>
      </c>
      <c r="D13" s="16">
        <v>38</v>
      </c>
      <c r="E13" s="16">
        <v>57</v>
      </c>
      <c r="F13" s="16">
        <v>80</v>
      </c>
      <c r="G13" s="16">
        <v>118</v>
      </c>
      <c r="H13" s="16">
        <v>350</v>
      </c>
      <c r="I13" s="16">
        <f t="shared" si="0"/>
        <v>659</v>
      </c>
    </row>
    <row r="14" spans="1:9">
      <c r="A14" s="27"/>
      <c r="B14" s="17" t="s">
        <v>14</v>
      </c>
      <c r="C14" s="18">
        <v>17</v>
      </c>
      <c r="D14" s="18">
        <v>16</v>
      </c>
      <c r="E14" s="18">
        <v>45</v>
      </c>
      <c r="F14" s="18">
        <v>111</v>
      </c>
      <c r="G14" s="18">
        <v>233</v>
      </c>
      <c r="H14" s="18">
        <v>1102</v>
      </c>
      <c r="I14" s="18">
        <f t="shared" si="0"/>
        <v>1524</v>
      </c>
    </row>
    <row r="15" spans="1:9">
      <c r="A15" s="26" t="s">
        <v>18</v>
      </c>
      <c r="B15" s="19" t="s">
        <v>13</v>
      </c>
      <c r="C15" s="16">
        <v>12</v>
      </c>
      <c r="D15" s="16">
        <v>24</v>
      </c>
      <c r="E15" s="16">
        <v>50</v>
      </c>
      <c r="F15" s="16">
        <v>58</v>
      </c>
      <c r="G15" s="16">
        <v>82</v>
      </c>
      <c r="H15" s="16">
        <v>234</v>
      </c>
      <c r="I15" s="16">
        <f t="shared" si="0"/>
        <v>460</v>
      </c>
    </row>
    <row r="16" spans="1:9">
      <c r="A16" s="27"/>
      <c r="B16" s="17" t="s">
        <v>14</v>
      </c>
      <c r="C16" s="18">
        <v>11</v>
      </c>
      <c r="D16" s="18">
        <v>13</v>
      </c>
      <c r="E16" s="18">
        <v>43</v>
      </c>
      <c r="F16" s="18">
        <v>68</v>
      </c>
      <c r="G16" s="18">
        <v>145</v>
      </c>
      <c r="H16" s="18">
        <v>800</v>
      </c>
      <c r="I16" s="18">
        <f t="shared" si="0"/>
        <v>1080</v>
      </c>
    </row>
    <row r="17" spans="1:9">
      <c r="A17" s="26" t="s">
        <v>19</v>
      </c>
      <c r="B17" s="19" t="s">
        <v>13</v>
      </c>
      <c r="C17" s="16">
        <v>21</v>
      </c>
      <c r="D17" s="16">
        <v>37</v>
      </c>
      <c r="E17" s="16">
        <v>53</v>
      </c>
      <c r="F17" s="16">
        <v>75</v>
      </c>
      <c r="G17" s="16">
        <v>95</v>
      </c>
      <c r="H17" s="16">
        <v>234</v>
      </c>
      <c r="I17" s="16">
        <f t="shared" si="0"/>
        <v>515</v>
      </c>
    </row>
    <row r="18" spans="1:9">
      <c r="A18" s="27"/>
      <c r="B18" s="17" t="s">
        <v>14</v>
      </c>
      <c r="C18" s="18">
        <v>11</v>
      </c>
      <c r="D18" s="18">
        <v>20</v>
      </c>
      <c r="E18" s="18">
        <v>41</v>
      </c>
      <c r="F18" s="18">
        <v>89</v>
      </c>
      <c r="G18" s="18">
        <v>181</v>
      </c>
      <c r="H18" s="18">
        <v>860</v>
      </c>
      <c r="I18" s="18">
        <f t="shared" si="0"/>
        <v>1202</v>
      </c>
    </row>
    <row r="19" spans="1:9">
      <c r="A19" s="26" t="s">
        <v>20</v>
      </c>
      <c r="B19" s="19" t="s">
        <v>13</v>
      </c>
      <c r="C19" s="16">
        <v>6</v>
      </c>
      <c r="D19" s="16">
        <v>15</v>
      </c>
      <c r="E19" s="16">
        <v>25</v>
      </c>
      <c r="F19" s="16">
        <v>28</v>
      </c>
      <c r="G19" s="16">
        <v>56</v>
      </c>
      <c r="H19" s="16">
        <v>127</v>
      </c>
      <c r="I19" s="16">
        <f t="shared" si="0"/>
        <v>257</v>
      </c>
    </row>
    <row r="20" spans="1:9">
      <c r="A20" s="27"/>
      <c r="B20" s="17" t="s">
        <v>14</v>
      </c>
      <c r="C20" s="18">
        <v>3</v>
      </c>
      <c r="D20" s="18">
        <v>9</v>
      </c>
      <c r="E20" s="18">
        <v>16</v>
      </c>
      <c r="F20" s="18">
        <v>33</v>
      </c>
      <c r="G20" s="18">
        <v>93</v>
      </c>
      <c r="H20" s="18">
        <v>403</v>
      </c>
      <c r="I20" s="18">
        <f t="shared" si="0"/>
        <v>557</v>
      </c>
    </row>
    <row r="21" spans="1:9">
      <c r="A21" s="26" t="s">
        <v>21</v>
      </c>
      <c r="B21" s="19" t="s">
        <v>13</v>
      </c>
      <c r="C21" s="16">
        <v>16</v>
      </c>
      <c r="D21" s="16">
        <v>19</v>
      </c>
      <c r="E21" s="16">
        <v>44</v>
      </c>
      <c r="F21" s="16">
        <v>39</v>
      </c>
      <c r="G21" s="16">
        <v>81</v>
      </c>
      <c r="H21" s="16">
        <v>198</v>
      </c>
      <c r="I21" s="16">
        <f t="shared" si="0"/>
        <v>397</v>
      </c>
    </row>
    <row r="22" spans="1:9">
      <c r="A22" s="27"/>
      <c r="B22" s="17" t="s">
        <v>14</v>
      </c>
      <c r="C22" s="18">
        <v>6</v>
      </c>
      <c r="D22" s="18">
        <v>17</v>
      </c>
      <c r="E22" s="18">
        <v>33</v>
      </c>
      <c r="F22" s="18">
        <v>54</v>
      </c>
      <c r="G22" s="18">
        <v>129</v>
      </c>
      <c r="H22" s="18">
        <v>571</v>
      </c>
      <c r="I22" s="18">
        <f t="shared" si="0"/>
        <v>810</v>
      </c>
    </row>
    <row r="23" spans="1:9">
      <c r="A23" s="26" t="s">
        <v>22</v>
      </c>
      <c r="B23" s="19" t="s">
        <v>13</v>
      </c>
      <c r="C23" s="16">
        <v>6</v>
      </c>
      <c r="D23" s="16">
        <v>14</v>
      </c>
      <c r="E23" s="16">
        <v>23</v>
      </c>
      <c r="F23" s="16">
        <v>24</v>
      </c>
      <c r="G23" s="16">
        <v>54</v>
      </c>
      <c r="H23" s="16">
        <v>148</v>
      </c>
      <c r="I23" s="16">
        <f t="shared" si="0"/>
        <v>269</v>
      </c>
    </row>
    <row r="24" spans="1:9">
      <c r="A24" s="27"/>
      <c r="B24" s="17" t="s">
        <v>14</v>
      </c>
      <c r="C24" s="18">
        <v>5</v>
      </c>
      <c r="D24" s="18">
        <v>6</v>
      </c>
      <c r="E24" s="18">
        <v>19</v>
      </c>
      <c r="F24" s="18">
        <v>37</v>
      </c>
      <c r="G24" s="18">
        <v>94</v>
      </c>
      <c r="H24" s="18">
        <v>488</v>
      </c>
      <c r="I24" s="18">
        <f t="shared" si="0"/>
        <v>649</v>
      </c>
    </row>
    <row r="25" spans="1:9">
      <c r="A25" s="26" t="s">
        <v>23</v>
      </c>
      <c r="B25" s="19" t="s">
        <v>13</v>
      </c>
      <c r="C25" s="16">
        <v>6</v>
      </c>
      <c r="D25" s="16">
        <v>15</v>
      </c>
      <c r="E25" s="16">
        <v>20</v>
      </c>
      <c r="F25" s="16">
        <v>19</v>
      </c>
      <c r="G25" s="16">
        <v>45</v>
      </c>
      <c r="H25" s="16">
        <v>81</v>
      </c>
      <c r="I25" s="16">
        <f t="shared" si="0"/>
        <v>186</v>
      </c>
    </row>
    <row r="26" spans="1:9">
      <c r="A26" s="27"/>
      <c r="B26" s="17" t="s">
        <v>14</v>
      </c>
      <c r="C26" s="18">
        <v>7</v>
      </c>
      <c r="D26" s="18">
        <v>9</v>
      </c>
      <c r="E26" s="18">
        <v>27</v>
      </c>
      <c r="F26" s="18">
        <v>36</v>
      </c>
      <c r="G26" s="18">
        <v>67</v>
      </c>
      <c r="H26" s="18">
        <v>291</v>
      </c>
      <c r="I26" s="18">
        <f t="shared" si="0"/>
        <v>437</v>
      </c>
    </row>
    <row r="27" spans="1:9">
      <c r="A27" s="26" t="s">
        <v>24</v>
      </c>
      <c r="B27" s="19" t="s">
        <v>13</v>
      </c>
      <c r="C27" s="16">
        <v>3</v>
      </c>
      <c r="D27" s="16">
        <v>6</v>
      </c>
      <c r="E27" s="16">
        <v>13</v>
      </c>
      <c r="F27" s="16">
        <v>9</v>
      </c>
      <c r="G27" s="16">
        <v>20</v>
      </c>
      <c r="H27" s="16">
        <v>53</v>
      </c>
      <c r="I27" s="16">
        <f t="shared" si="0"/>
        <v>104</v>
      </c>
    </row>
    <row r="28" spans="1:9">
      <c r="A28" s="27"/>
      <c r="B28" s="17" t="s">
        <v>14</v>
      </c>
      <c r="C28" s="18">
        <v>1</v>
      </c>
      <c r="D28" s="18">
        <v>2</v>
      </c>
      <c r="E28" s="18">
        <v>8</v>
      </c>
      <c r="F28" s="18">
        <v>10</v>
      </c>
      <c r="G28" s="18">
        <v>42</v>
      </c>
      <c r="H28" s="18">
        <v>188</v>
      </c>
      <c r="I28" s="18">
        <f t="shared" si="0"/>
        <v>251</v>
      </c>
    </row>
    <row r="29" spans="1:9">
      <c r="A29" s="26" t="s">
        <v>25</v>
      </c>
      <c r="B29" s="19" t="s">
        <v>13</v>
      </c>
      <c r="C29" s="16">
        <v>8</v>
      </c>
      <c r="D29" s="16">
        <v>13</v>
      </c>
      <c r="E29" s="16">
        <v>16</v>
      </c>
      <c r="F29" s="16">
        <v>22</v>
      </c>
      <c r="G29" s="16">
        <v>34</v>
      </c>
      <c r="H29" s="16">
        <v>102</v>
      </c>
      <c r="I29" s="16">
        <f t="shared" si="0"/>
        <v>195</v>
      </c>
    </row>
    <row r="30" spans="1:9">
      <c r="A30" s="27"/>
      <c r="B30" s="17" t="s">
        <v>14</v>
      </c>
      <c r="C30" s="18">
        <v>5</v>
      </c>
      <c r="D30" s="18">
        <v>6</v>
      </c>
      <c r="E30" s="18">
        <v>15</v>
      </c>
      <c r="F30" s="18">
        <v>27</v>
      </c>
      <c r="G30" s="18">
        <v>63</v>
      </c>
      <c r="H30" s="18">
        <v>295</v>
      </c>
      <c r="I30" s="18">
        <f t="shared" si="0"/>
        <v>411</v>
      </c>
    </row>
    <row r="31" spans="1:9">
      <c r="A31" s="26" t="s">
        <v>26</v>
      </c>
      <c r="B31" s="19" t="s">
        <v>13</v>
      </c>
      <c r="C31" s="16">
        <v>4</v>
      </c>
      <c r="D31" s="16">
        <v>7</v>
      </c>
      <c r="E31" s="16">
        <v>4</v>
      </c>
      <c r="F31" s="16">
        <v>10</v>
      </c>
      <c r="G31" s="16">
        <v>11</v>
      </c>
      <c r="H31" s="16">
        <v>34</v>
      </c>
      <c r="I31" s="16">
        <f t="shared" si="0"/>
        <v>70</v>
      </c>
    </row>
    <row r="32" spans="1:9">
      <c r="A32" s="27"/>
      <c r="B32" s="17" t="s">
        <v>14</v>
      </c>
      <c r="C32" s="18">
        <v>1</v>
      </c>
      <c r="D32" s="18">
        <v>1</v>
      </c>
      <c r="E32" s="18">
        <v>11</v>
      </c>
      <c r="F32" s="18">
        <v>20</v>
      </c>
      <c r="G32" s="18">
        <v>14</v>
      </c>
      <c r="H32" s="18">
        <v>102</v>
      </c>
      <c r="I32" s="18">
        <f t="shared" si="0"/>
        <v>149</v>
      </c>
    </row>
    <row r="33" spans="1:9">
      <c r="A33" s="26" t="s">
        <v>27</v>
      </c>
      <c r="B33" s="19" t="s">
        <v>13</v>
      </c>
      <c r="C33" s="16">
        <v>3</v>
      </c>
      <c r="D33" s="16">
        <v>9</v>
      </c>
      <c r="E33" s="16">
        <v>20</v>
      </c>
      <c r="F33" s="16">
        <v>22</v>
      </c>
      <c r="G33" s="16">
        <v>33</v>
      </c>
      <c r="H33" s="16">
        <v>57</v>
      </c>
      <c r="I33" s="16">
        <f t="shared" si="0"/>
        <v>144</v>
      </c>
    </row>
    <row r="34" spans="1:9">
      <c r="A34" s="27"/>
      <c r="B34" s="17" t="s">
        <v>14</v>
      </c>
      <c r="C34" s="18">
        <v>2</v>
      </c>
      <c r="D34" s="18">
        <v>12</v>
      </c>
      <c r="E34" s="18">
        <v>14</v>
      </c>
      <c r="F34" s="18">
        <v>22</v>
      </c>
      <c r="G34" s="18">
        <v>62</v>
      </c>
      <c r="H34" s="18">
        <v>262</v>
      </c>
      <c r="I34" s="18">
        <f t="shared" si="0"/>
        <v>374</v>
      </c>
    </row>
    <row r="35" spans="1:9">
      <c r="A35" s="26" t="s">
        <v>28</v>
      </c>
      <c r="B35" s="19" t="s">
        <v>13</v>
      </c>
      <c r="C35" s="16">
        <v>2</v>
      </c>
      <c r="D35" s="16">
        <v>9</v>
      </c>
      <c r="E35" s="16">
        <v>10</v>
      </c>
      <c r="F35" s="16">
        <v>23</v>
      </c>
      <c r="G35" s="16">
        <v>22</v>
      </c>
      <c r="H35" s="16">
        <v>65</v>
      </c>
      <c r="I35" s="16">
        <f t="shared" si="0"/>
        <v>131</v>
      </c>
    </row>
    <row r="36" spans="1:9">
      <c r="A36" s="27"/>
      <c r="B36" s="17" t="s">
        <v>14</v>
      </c>
      <c r="C36" s="18">
        <v>1</v>
      </c>
      <c r="D36" s="18">
        <v>7</v>
      </c>
      <c r="E36" s="18">
        <v>9</v>
      </c>
      <c r="F36" s="18">
        <v>26</v>
      </c>
      <c r="G36" s="18">
        <v>42</v>
      </c>
      <c r="H36" s="18">
        <v>231</v>
      </c>
      <c r="I36" s="18">
        <f t="shared" si="0"/>
        <v>316</v>
      </c>
    </row>
    <row r="37" spans="1:9">
      <c r="A37" s="26" t="s">
        <v>29</v>
      </c>
      <c r="B37" s="19" t="s">
        <v>13</v>
      </c>
      <c r="C37" s="16">
        <v>1</v>
      </c>
      <c r="D37" s="16">
        <v>1</v>
      </c>
      <c r="E37" s="16">
        <v>1</v>
      </c>
      <c r="F37" s="16">
        <v>3</v>
      </c>
      <c r="G37" s="16">
        <v>3</v>
      </c>
      <c r="H37" s="16">
        <v>6</v>
      </c>
      <c r="I37" s="16">
        <f t="shared" si="0"/>
        <v>15</v>
      </c>
    </row>
    <row r="38" spans="1:9">
      <c r="A38" s="27"/>
      <c r="B38" s="17" t="s">
        <v>14</v>
      </c>
      <c r="C38" s="18">
        <v>0</v>
      </c>
      <c r="D38" s="18">
        <v>0</v>
      </c>
      <c r="E38" s="18">
        <v>1</v>
      </c>
      <c r="F38" s="18">
        <v>1</v>
      </c>
      <c r="G38" s="18">
        <v>6</v>
      </c>
      <c r="H38" s="18">
        <v>30</v>
      </c>
      <c r="I38" s="18">
        <f t="shared" si="0"/>
        <v>38</v>
      </c>
    </row>
    <row r="39" spans="1:9">
      <c r="A39" s="26" t="s">
        <v>30</v>
      </c>
      <c r="B39" s="19" t="s">
        <v>13</v>
      </c>
      <c r="C39" s="16">
        <v>3</v>
      </c>
      <c r="D39" s="16">
        <v>7</v>
      </c>
      <c r="E39" s="16">
        <v>9</v>
      </c>
      <c r="F39" s="16">
        <v>7</v>
      </c>
      <c r="G39" s="16">
        <v>10</v>
      </c>
      <c r="H39" s="16">
        <v>25</v>
      </c>
      <c r="I39" s="16">
        <f t="shared" si="0"/>
        <v>61</v>
      </c>
    </row>
    <row r="40" spans="1:9">
      <c r="A40" s="27"/>
      <c r="B40" s="17" t="s">
        <v>14</v>
      </c>
      <c r="C40" s="18">
        <v>0</v>
      </c>
      <c r="D40" s="18">
        <v>1</v>
      </c>
      <c r="E40" s="18">
        <v>5</v>
      </c>
      <c r="F40" s="18">
        <v>3</v>
      </c>
      <c r="G40" s="18">
        <v>19</v>
      </c>
      <c r="H40" s="18">
        <v>100</v>
      </c>
      <c r="I40" s="18">
        <f t="shared" si="0"/>
        <v>128</v>
      </c>
    </row>
    <row r="41" spans="1:9">
      <c r="A41" s="26" t="s">
        <v>31</v>
      </c>
      <c r="B41" s="19" t="s">
        <v>13</v>
      </c>
      <c r="C41" s="16">
        <v>6</v>
      </c>
      <c r="D41" s="16">
        <v>9</v>
      </c>
      <c r="E41" s="16">
        <v>20</v>
      </c>
      <c r="F41" s="16">
        <v>21</v>
      </c>
      <c r="G41" s="16">
        <v>25</v>
      </c>
      <c r="H41" s="16">
        <v>86</v>
      </c>
      <c r="I41" s="16">
        <f t="shared" si="0"/>
        <v>167</v>
      </c>
    </row>
    <row r="42" spans="1:9">
      <c r="A42" s="27"/>
      <c r="B42" s="17" t="s">
        <v>14</v>
      </c>
      <c r="C42" s="18">
        <v>4</v>
      </c>
      <c r="D42" s="18">
        <v>8</v>
      </c>
      <c r="E42" s="18">
        <v>13</v>
      </c>
      <c r="F42" s="18">
        <v>23</v>
      </c>
      <c r="G42" s="18">
        <v>53</v>
      </c>
      <c r="H42" s="18">
        <v>249</v>
      </c>
      <c r="I42" s="18">
        <f t="shared" si="0"/>
        <v>350</v>
      </c>
    </row>
    <row r="43" spans="1:9">
      <c r="A43" s="26" t="s">
        <v>32</v>
      </c>
      <c r="B43" s="19" t="s">
        <v>13</v>
      </c>
      <c r="C43" s="16">
        <v>5</v>
      </c>
      <c r="D43" s="16">
        <v>5</v>
      </c>
      <c r="E43" s="16">
        <v>5</v>
      </c>
      <c r="F43" s="16">
        <v>9</v>
      </c>
      <c r="G43" s="16">
        <v>23</v>
      </c>
      <c r="H43" s="16">
        <v>43</v>
      </c>
      <c r="I43" s="16">
        <f t="shared" si="0"/>
        <v>90</v>
      </c>
    </row>
    <row r="44" spans="1:9">
      <c r="A44" s="27"/>
      <c r="B44" s="17" t="s">
        <v>14</v>
      </c>
      <c r="C44" s="18">
        <v>6</v>
      </c>
      <c r="D44" s="18">
        <v>3</v>
      </c>
      <c r="E44" s="18">
        <v>10</v>
      </c>
      <c r="F44" s="18">
        <v>16</v>
      </c>
      <c r="G44" s="18">
        <v>30</v>
      </c>
      <c r="H44" s="18">
        <v>170</v>
      </c>
      <c r="I44" s="18">
        <f t="shared" si="0"/>
        <v>235</v>
      </c>
    </row>
    <row r="45" spans="1:9">
      <c r="A45" s="26" t="s">
        <v>33</v>
      </c>
      <c r="B45" s="19" t="s">
        <v>13</v>
      </c>
      <c r="C45" s="16">
        <v>9</v>
      </c>
      <c r="D45" s="16">
        <v>11</v>
      </c>
      <c r="E45" s="16">
        <v>24</v>
      </c>
      <c r="F45" s="16">
        <v>24</v>
      </c>
      <c r="G45" s="16">
        <v>37</v>
      </c>
      <c r="H45" s="16">
        <v>68</v>
      </c>
      <c r="I45" s="16">
        <f t="shared" si="0"/>
        <v>173</v>
      </c>
    </row>
    <row r="46" spans="1:9">
      <c r="A46" s="27"/>
      <c r="B46" s="17" t="s">
        <v>14</v>
      </c>
      <c r="C46" s="18">
        <v>5</v>
      </c>
      <c r="D46" s="18">
        <v>3</v>
      </c>
      <c r="E46" s="18">
        <v>18</v>
      </c>
      <c r="F46" s="18">
        <v>31</v>
      </c>
      <c r="G46" s="18">
        <v>60</v>
      </c>
      <c r="H46" s="18">
        <v>260</v>
      </c>
      <c r="I46" s="18">
        <f t="shared" si="0"/>
        <v>377</v>
      </c>
    </row>
    <row r="47" spans="1:9">
      <c r="A47" s="26" t="s">
        <v>34</v>
      </c>
      <c r="B47" s="19" t="s">
        <v>13</v>
      </c>
      <c r="C47" s="16">
        <v>0</v>
      </c>
      <c r="D47" s="16">
        <v>2</v>
      </c>
      <c r="E47" s="16">
        <v>1</v>
      </c>
      <c r="F47" s="16">
        <v>1</v>
      </c>
      <c r="G47" s="16">
        <v>4</v>
      </c>
      <c r="H47" s="16">
        <v>11</v>
      </c>
      <c r="I47" s="16">
        <f t="shared" si="0"/>
        <v>19</v>
      </c>
    </row>
    <row r="48" spans="1:9">
      <c r="A48" s="27"/>
      <c r="B48" s="17" t="s">
        <v>14</v>
      </c>
      <c r="C48" s="18">
        <v>0</v>
      </c>
      <c r="D48" s="18">
        <v>0</v>
      </c>
      <c r="E48" s="18">
        <v>1</v>
      </c>
      <c r="F48" s="18">
        <v>3</v>
      </c>
      <c r="G48" s="18">
        <v>6</v>
      </c>
      <c r="H48" s="18">
        <v>41</v>
      </c>
      <c r="I48" s="18">
        <f t="shared" si="0"/>
        <v>51</v>
      </c>
    </row>
    <row r="49" spans="1:9">
      <c r="A49" s="26" t="s">
        <v>35</v>
      </c>
      <c r="B49" s="19" t="s">
        <v>13</v>
      </c>
      <c r="C49" s="16">
        <v>0</v>
      </c>
      <c r="D49" s="16">
        <v>0</v>
      </c>
      <c r="E49" s="16">
        <v>5</v>
      </c>
      <c r="F49" s="16">
        <v>1</v>
      </c>
      <c r="G49" s="16">
        <v>12</v>
      </c>
      <c r="H49" s="16">
        <v>22</v>
      </c>
      <c r="I49" s="16">
        <f t="shared" si="0"/>
        <v>40</v>
      </c>
    </row>
    <row r="50" spans="1:9">
      <c r="A50" s="27"/>
      <c r="B50" s="17" t="s">
        <v>14</v>
      </c>
      <c r="C50" s="18">
        <v>0</v>
      </c>
      <c r="D50" s="18">
        <v>2</v>
      </c>
      <c r="E50" s="18">
        <v>2</v>
      </c>
      <c r="F50" s="18">
        <v>4</v>
      </c>
      <c r="G50" s="18">
        <v>14</v>
      </c>
      <c r="H50" s="18">
        <v>69</v>
      </c>
      <c r="I50" s="18">
        <f t="shared" si="0"/>
        <v>91</v>
      </c>
    </row>
    <row r="51" spans="1:9">
      <c r="A51" s="26" t="s">
        <v>36</v>
      </c>
      <c r="B51" s="19" t="s">
        <v>13</v>
      </c>
      <c r="C51" s="16">
        <v>2</v>
      </c>
      <c r="D51" s="16">
        <v>3</v>
      </c>
      <c r="E51" s="16">
        <v>8</v>
      </c>
      <c r="F51" s="16">
        <v>7</v>
      </c>
      <c r="G51" s="16">
        <v>18</v>
      </c>
      <c r="H51" s="16">
        <v>62</v>
      </c>
      <c r="I51" s="16">
        <f t="shared" si="0"/>
        <v>100</v>
      </c>
    </row>
    <row r="52" spans="1:9">
      <c r="A52" s="27"/>
      <c r="B52" s="17" t="s">
        <v>14</v>
      </c>
      <c r="C52" s="18">
        <v>0</v>
      </c>
      <c r="D52" s="18">
        <v>2</v>
      </c>
      <c r="E52" s="18">
        <v>4</v>
      </c>
      <c r="F52" s="18">
        <v>6</v>
      </c>
      <c r="G52" s="18">
        <v>28</v>
      </c>
      <c r="H52" s="18">
        <v>155</v>
      </c>
      <c r="I52" s="18">
        <f t="shared" si="0"/>
        <v>195</v>
      </c>
    </row>
    <row r="53" spans="1:9">
      <c r="A53" s="26" t="s">
        <v>37</v>
      </c>
      <c r="B53" s="19" t="s">
        <v>13</v>
      </c>
      <c r="C53" s="16">
        <v>2</v>
      </c>
      <c r="D53" s="16">
        <v>4</v>
      </c>
      <c r="E53" s="16">
        <v>9</v>
      </c>
      <c r="F53" s="16">
        <v>8</v>
      </c>
      <c r="G53" s="16">
        <v>27</v>
      </c>
      <c r="H53" s="16">
        <v>94</v>
      </c>
      <c r="I53" s="16">
        <f t="shared" si="0"/>
        <v>144</v>
      </c>
    </row>
    <row r="54" spans="1:9">
      <c r="A54" s="27"/>
      <c r="B54" s="17" t="s">
        <v>14</v>
      </c>
      <c r="C54" s="18">
        <v>3</v>
      </c>
      <c r="D54" s="18">
        <v>7</v>
      </c>
      <c r="E54" s="18">
        <v>11</v>
      </c>
      <c r="F54" s="18">
        <v>15</v>
      </c>
      <c r="G54" s="18">
        <v>56</v>
      </c>
      <c r="H54" s="18">
        <v>255</v>
      </c>
      <c r="I54" s="18">
        <f t="shared" si="0"/>
        <v>347</v>
      </c>
    </row>
    <row r="55" spans="1:9">
      <c r="A55" s="26" t="s">
        <v>38</v>
      </c>
      <c r="B55" s="19" t="s">
        <v>13</v>
      </c>
      <c r="C55" s="16">
        <v>1</v>
      </c>
      <c r="D55" s="16">
        <v>7</v>
      </c>
      <c r="E55" s="16">
        <v>7</v>
      </c>
      <c r="F55" s="16">
        <v>3</v>
      </c>
      <c r="G55" s="16">
        <v>16</v>
      </c>
      <c r="H55" s="16">
        <v>35</v>
      </c>
      <c r="I55" s="16">
        <f t="shared" si="0"/>
        <v>69</v>
      </c>
    </row>
    <row r="56" spans="1:9">
      <c r="A56" s="27"/>
      <c r="B56" s="17" t="s">
        <v>14</v>
      </c>
      <c r="C56" s="18">
        <v>2</v>
      </c>
      <c r="D56" s="18">
        <v>1</v>
      </c>
      <c r="E56" s="18">
        <v>2</v>
      </c>
      <c r="F56" s="18">
        <v>7</v>
      </c>
      <c r="G56" s="18">
        <v>19</v>
      </c>
      <c r="H56" s="18">
        <v>134</v>
      </c>
      <c r="I56" s="18">
        <f t="shared" si="0"/>
        <v>165</v>
      </c>
    </row>
    <row r="57" spans="1:9">
      <c r="A57" s="26" t="s">
        <v>39</v>
      </c>
      <c r="B57" s="19" t="s">
        <v>13</v>
      </c>
      <c r="C57" s="16">
        <v>0</v>
      </c>
      <c r="D57" s="16">
        <v>2</v>
      </c>
      <c r="E57" s="16">
        <v>6</v>
      </c>
      <c r="F57" s="16">
        <v>2</v>
      </c>
      <c r="G57" s="16">
        <v>7</v>
      </c>
      <c r="H57" s="16">
        <v>33</v>
      </c>
      <c r="I57" s="16">
        <f t="shared" si="0"/>
        <v>50</v>
      </c>
    </row>
    <row r="58" spans="1:9">
      <c r="A58" s="27"/>
      <c r="B58" s="20" t="s">
        <v>14</v>
      </c>
      <c r="C58" s="18">
        <v>0</v>
      </c>
      <c r="D58" s="18">
        <v>2</v>
      </c>
      <c r="E58" s="18">
        <v>3</v>
      </c>
      <c r="F58" s="18">
        <v>2</v>
      </c>
      <c r="G58" s="18">
        <v>14</v>
      </c>
      <c r="H58" s="18">
        <v>78</v>
      </c>
      <c r="I58" s="18">
        <f t="shared" si="0"/>
        <v>99</v>
      </c>
    </row>
    <row r="59" spans="1:9">
      <c r="A59" s="28" t="s">
        <v>40</v>
      </c>
      <c r="B59" s="21" t="s">
        <v>13</v>
      </c>
      <c r="C59" s="22">
        <f>SUMIF($B$7:$B$58,"男",C7:C58)</f>
        <v>334</v>
      </c>
      <c r="D59" s="22">
        <f t="shared" ref="D59:I59" si="1">SUMIF($B$7:$B$58,"男",D7:D58)</f>
        <v>633</v>
      </c>
      <c r="E59" s="22">
        <f t="shared" si="1"/>
        <v>1103</v>
      </c>
      <c r="F59" s="22">
        <f t="shared" si="1"/>
        <v>1284</v>
      </c>
      <c r="G59" s="22">
        <f t="shared" si="1"/>
        <v>1937</v>
      </c>
      <c r="H59" s="22">
        <f t="shared" si="1"/>
        <v>4659</v>
      </c>
      <c r="I59" s="22">
        <f t="shared" si="1"/>
        <v>9950</v>
      </c>
    </row>
    <row r="60" spans="1:9">
      <c r="A60" s="29"/>
      <c r="B60" s="23" t="s">
        <v>14</v>
      </c>
      <c r="C60" s="18">
        <f>SUMIF($B$8:$B$58,"女",C8:C58)</f>
        <v>246</v>
      </c>
      <c r="D60" s="18">
        <f t="shared" ref="D60:I60" si="2">SUMIF($B$8:$B$58,"女",D8:D58)</f>
        <v>418</v>
      </c>
      <c r="E60" s="18">
        <f t="shared" si="2"/>
        <v>909</v>
      </c>
      <c r="F60" s="18">
        <f t="shared" si="2"/>
        <v>1597</v>
      </c>
      <c r="G60" s="18">
        <f t="shared" si="2"/>
        <v>3475</v>
      </c>
      <c r="H60" s="18">
        <f t="shared" si="2"/>
        <v>16121</v>
      </c>
      <c r="I60" s="18">
        <f t="shared" si="2"/>
        <v>22766</v>
      </c>
    </row>
    <row r="61" spans="1:9">
      <c r="A61" s="24"/>
      <c r="B61" s="25"/>
      <c r="C61" s="24"/>
    </row>
  </sheetData>
  <mergeCells count="27">
    <mergeCell ref="A17:A18"/>
    <mergeCell ref="A7:A8"/>
    <mergeCell ref="A9:A10"/>
    <mergeCell ref="A11:A12"/>
    <mergeCell ref="A13:A14"/>
    <mergeCell ref="A15:A16"/>
    <mergeCell ref="A41:A42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55:A56"/>
    <mergeCell ref="A57:A58"/>
    <mergeCell ref="A59:A60"/>
    <mergeCell ref="A43:A44"/>
    <mergeCell ref="A45:A46"/>
    <mergeCell ref="A47:A48"/>
    <mergeCell ref="A49:A50"/>
    <mergeCell ref="A51:A52"/>
    <mergeCell ref="A53:A54"/>
  </mergeCells>
  <phoneticPr fontId="3"/>
  <pageMargins left="0.70866141732283472" right="0.70866141732283472" top="0.39370078740157483" bottom="0.3937007874015748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健康寿命算定用データ⑤</vt:lpstr>
      <vt:lpstr>健康寿命算定用データ⑤!Print_Area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MIYAKENKOU156</dc:creator>
  <cp:lastModifiedBy>MIYAKENKOU156</cp:lastModifiedBy>
  <cp:lastPrinted>2024-03-19T06:00:53Z</cp:lastPrinted>
  <dcterms:created xsi:type="dcterms:W3CDTF">2024-03-18T02:40:57Z</dcterms:created>
  <dcterms:modified xsi:type="dcterms:W3CDTF">2024-03-19T06:00:59Z</dcterms:modified>
</cp:coreProperties>
</file>