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\健康推進部\★01健康推進部-共有\☆14_データブック\01データブック\R3年度\HP用\健康寿命\"/>
    </mc:Choice>
  </mc:AlternateContent>
  <bookViews>
    <workbookView xWindow="-105" yWindow="-105" windowWidth="23250" windowHeight="12570"/>
  </bookViews>
  <sheets>
    <sheet name="10 健康指標データ" sheetId="1" r:id="rId1"/>
  </sheets>
  <definedNames>
    <definedName name="_xlnm.Print_Area" localSheetId="0">'10 健康指標データ'!$A$1:$Z$44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X4" i="1" l="1"/>
  <c r="U4" i="1"/>
  <c r="H11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H7" i="1"/>
  <c r="G4" i="1" l="1"/>
  <c r="H8" i="1" l="1"/>
  <c r="H9" i="1"/>
  <c r="H10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E4" i="1" l="1"/>
</calcChain>
</file>

<file path=xl/sharedStrings.xml><?xml version="1.0" encoding="utf-8"?>
<sst xmlns="http://schemas.openxmlformats.org/spreadsheetml/2006/main" count="76" uniqueCount="56">
  <si>
    <t>■市町村別の主な健康指標データ</t>
    <rPh sb="1" eb="4">
      <t>シチョウソン</t>
    </rPh>
    <rPh sb="4" eb="5">
      <t>ベツ</t>
    </rPh>
    <rPh sb="6" eb="7">
      <t>オモ</t>
    </rPh>
    <rPh sb="8" eb="10">
      <t>ケンコウ</t>
    </rPh>
    <rPh sb="10" eb="12">
      <t>シヒョウ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</si>
  <si>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</si>
  <si>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</si>
  <si>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総計</t>
    <rPh sb="0" eb="2">
      <t>ソウケイ</t>
    </rPh>
    <phoneticPr fontId="3"/>
  </si>
  <si>
    <t>実数</t>
    <rPh sb="0" eb="2">
      <t>ジッスウ</t>
    </rPh>
    <phoneticPr fontId="3"/>
  </si>
  <si>
    <t>出生率</t>
    <rPh sb="0" eb="2">
      <t>シュッセイ</t>
    </rPh>
    <rPh sb="2" eb="3">
      <t>リツ</t>
    </rPh>
    <phoneticPr fontId="3"/>
  </si>
  <si>
    <t>死亡率</t>
    <rPh sb="0" eb="3">
      <t>シボウリツ</t>
    </rPh>
    <phoneticPr fontId="3"/>
  </si>
  <si>
    <t>宮崎県</t>
    <rPh sb="0" eb="3">
      <t>ミヤザキケン</t>
    </rPh>
    <phoneticPr fontId="3"/>
  </si>
  <si>
    <t>宮崎市</t>
    <rPh sb="0" eb="3">
      <t>ミヤザキシ</t>
    </rPh>
    <phoneticPr fontId="6"/>
  </si>
  <si>
    <t>都城市</t>
    <rPh sb="0" eb="3">
      <t>ミヤコノジョウシ</t>
    </rPh>
    <phoneticPr fontId="6"/>
  </si>
  <si>
    <t>延岡市</t>
    <rPh sb="0" eb="3">
      <t>ノベオカシ</t>
    </rPh>
    <phoneticPr fontId="6"/>
  </si>
  <si>
    <t>日南市</t>
    <rPh sb="0" eb="3">
      <t>ニチナンシ</t>
    </rPh>
    <phoneticPr fontId="6"/>
  </si>
  <si>
    <t>小林市</t>
    <rPh sb="0" eb="3">
      <t>コバヤシシ</t>
    </rPh>
    <phoneticPr fontId="6"/>
  </si>
  <si>
    <t>日向市</t>
    <rPh sb="0" eb="3">
      <t>ヒュウガシ</t>
    </rPh>
    <phoneticPr fontId="6"/>
  </si>
  <si>
    <t>串間市</t>
    <rPh sb="0" eb="3">
      <t>クシマシ</t>
    </rPh>
    <phoneticPr fontId="6"/>
  </si>
  <si>
    <t>西都市</t>
    <rPh sb="0" eb="3">
      <t>サイトシ</t>
    </rPh>
    <phoneticPr fontId="6"/>
  </si>
  <si>
    <t>えびの市</t>
    <rPh sb="3" eb="4">
      <t>シ</t>
    </rPh>
    <phoneticPr fontId="6"/>
  </si>
  <si>
    <t>三股町</t>
    <rPh sb="0" eb="3">
      <t>ミマタチョウ</t>
    </rPh>
    <phoneticPr fontId="6"/>
  </si>
  <si>
    <t>高原町</t>
    <rPh sb="0" eb="3">
      <t>タカハルチョウ</t>
    </rPh>
    <phoneticPr fontId="6"/>
  </si>
  <si>
    <t>国富町</t>
    <rPh sb="0" eb="3">
      <t>クニトミチョウ</t>
    </rPh>
    <phoneticPr fontId="6"/>
  </si>
  <si>
    <t>綾町</t>
    <rPh sb="0" eb="2">
      <t>アヤチョウ</t>
    </rPh>
    <phoneticPr fontId="6"/>
  </si>
  <si>
    <t>高鍋町</t>
    <rPh sb="0" eb="3">
      <t>タカナベチョウ</t>
    </rPh>
    <phoneticPr fontId="6"/>
  </si>
  <si>
    <t>新富町</t>
    <rPh sb="0" eb="3">
      <t>シントミチョウ</t>
    </rPh>
    <phoneticPr fontId="6"/>
  </si>
  <si>
    <t>西米良村</t>
    <rPh sb="0" eb="4">
      <t>ニシメラソン</t>
    </rPh>
    <phoneticPr fontId="6"/>
  </si>
  <si>
    <t>木城町</t>
    <rPh sb="0" eb="3">
      <t>キジョウチョウ</t>
    </rPh>
    <phoneticPr fontId="6"/>
  </si>
  <si>
    <t>川南町</t>
    <rPh sb="0" eb="3">
      <t>カワミナミチョウ</t>
    </rPh>
    <phoneticPr fontId="6"/>
  </si>
  <si>
    <t>都農町</t>
    <rPh sb="0" eb="3">
      <t>ツノチョウ</t>
    </rPh>
    <phoneticPr fontId="6"/>
  </si>
  <si>
    <t>門川町</t>
    <rPh sb="0" eb="3">
      <t>カドガワチョウ</t>
    </rPh>
    <phoneticPr fontId="6"/>
  </si>
  <si>
    <t>諸塚村</t>
    <rPh sb="0" eb="3">
      <t>モロツカソン</t>
    </rPh>
    <phoneticPr fontId="6"/>
  </si>
  <si>
    <t>椎葉村</t>
    <rPh sb="0" eb="3">
      <t>シイバソン</t>
    </rPh>
    <phoneticPr fontId="6"/>
  </si>
  <si>
    <t>美郷町</t>
    <rPh sb="0" eb="2">
      <t>ミサト</t>
    </rPh>
    <rPh sb="2" eb="3">
      <t>チョウ</t>
    </rPh>
    <phoneticPr fontId="6"/>
  </si>
  <si>
    <t>高千穂町</t>
    <rPh sb="0" eb="4">
      <t>タカチホチョウ</t>
    </rPh>
    <phoneticPr fontId="6"/>
  </si>
  <si>
    <t>日之影町</t>
    <rPh sb="0" eb="4">
      <t>ヒノカゲチョウ</t>
    </rPh>
    <phoneticPr fontId="6"/>
  </si>
  <si>
    <t>五ヶ瀬町</t>
    <rPh sb="0" eb="4">
      <t>ゴカセチョウ</t>
    </rPh>
    <phoneticPr fontId="6"/>
  </si>
  <si>
    <t>年</t>
    <rPh sb="0" eb="1">
      <t>ネン</t>
    </rPh>
    <phoneticPr fontId="28"/>
  </si>
  <si>
    <t>95％信頼区間</t>
    <rPh sb="3" eb="5">
      <t>シンライ</t>
    </rPh>
    <rPh sb="5" eb="7">
      <t>クカン</t>
    </rPh>
    <phoneticPr fontId="28"/>
  </si>
  <si>
    <t>(令和元年)</t>
    <rPh sb="1" eb="4">
      <t>レイワガン</t>
    </rPh>
    <phoneticPr fontId="6"/>
  </si>
  <si>
    <t>平成30年</t>
    <phoneticPr fontId="29"/>
  </si>
  <si>
    <t>①人口は宮崎県の推計人口と世帯数（年報）より</t>
    <rPh sb="1" eb="3">
      <t>ジンコウ</t>
    </rPh>
    <rPh sb="4" eb="6">
      <t>ミヤザキ</t>
    </rPh>
    <rPh sb="6" eb="7">
      <t>ケン</t>
    </rPh>
    <rPh sb="8" eb="10">
      <t>スイケイ</t>
    </rPh>
    <rPh sb="10" eb="12">
      <t>ジンコウ</t>
    </rPh>
    <rPh sb="13" eb="16">
      <t>セタイスウ</t>
    </rPh>
    <rPh sb="17" eb="19">
      <t>ネンポウ</t>
    </rPh>
    <phoneticPr fontId="3"/>
  </si>
  <si>
    <t>②出生数は、令和元年衛生統計年報より。出生率は宮崎県統計調査情報データベース「令和元年宮崎県の推計人口と世帯数（年報）」の市町村別人口をもとに算定。</t>
    <rPh sb="1" eb="3">
      <t>シュッセイ</t>
    </rPh>
    <rPh sb="3" eb="4">
      <t>スウ</t>
    </rPh>
    <rPh sb="6" eb="10">
      <t>レイワガンネン</t>
    </rPh>
    <rPh sb="10" eb="12">
      <t>エイセイ</t>
    </rPh>
    <rPh sb="12" eb="14">
      <t>トウケイ</t>
    </rPh>
    <rPh sb="14" eb="16">
      <t>ネンポウ</t>
    </rPh>
    <rPh sb="19" eb="21">
      <t>シュッセイ</t>
    </rPh>
    <rPh sb="21" eb="22">
      <t>リツ</t>
    </rPh>
    <rPh sb="23" eb="25">
      <t>ミヤザキ</t>
    </rPh>
    <rPh sb="25" eb="26">
      <t>ケン</t>
    </rPh>
    <rPh sb="26" eb="28">
      <t>トウケイ</t>
    </rPh>
    <rPh sb="28" eb="30">
      <t>チョウサ</t>
    </rPh>
    <rPh sb="30" eb="32">
      <t>ジョウホウ</t>
    </rPh>
    <rPh sb="39" eb="41">
      <t>レイワ</t>
    </rPh>
    <rPh sb="41" eb="43">
      <t>ガンネン</t>
    </rPh>
    <rPh sb="43" eb="46">
      <t>ミヤザキケン</t>
    </rPh>
    <rPh sb="47" eb="49">
      <t>スイケイ</t>
    </rPh>
    <rPh sb="49" eb="51">
      <t>ジンコウ</t>
    </rPh>
    <rPh sb="52" eb="55">
      <t>セタイスウ</t>
    </rPh>
    <rPh sb="56" eb="58">
      <t>ネンポウ</t>
    </rPh>
    <rPh sb="61" eb="67">
      <t>シチョウソンベツジンコウ</t>
    </rPh>
    <rPh sb="71" eb="73">
      <t>サンテイ</t>
    </rPh>
    <phoneticPr fontId="3"/>
  </si>
  <si>
    <t>③死亡数は、令和元年衛生統計年報より。死亡率は宮崎県統計調査情報データベース「令和元年宮崎県の推計人口と世帯数（年報）」の市町村別人口をもとに算定。</t>
    <rPh sb="1" eb="4">
      <t>シボウスウ</t>
    </rPh>
    <rPh sb="6" eb="10">
      <t>レイワガンネン</t>
    </rPh>
    <rPh sb="10" eb="14">
      <t>エイセイトウケイ</t>
    </rPh>
    <rPh sb="14" eb="16">
      <t>ネンポウ</t>
    </rPh>
    <rPh sb="19" eb="22">
      <t>シボウリツ</t>
    </rPh>
    <phoneticPr fontId="3"/>
  </si>
  <si>
    <t>　標準化死亡比を計算する際、全年齢階級死亡数が「０」で該当数字がない場合「－」と記載。</t>
    <phoneticPr fontId="3"/>
  </si>
  <si>
    <t>　標準化死亡比は、見やすくするために 100 を掛けて記載している。</t>
    <phoneticPr fontId="3"/>
  </si>
  <si>
    <t>①人口</t>
    <phoneticPr fontId="6"/>
  </si>
  <si>
    <t>②出生数・率(人口千対)</t>
    <phoneticPr fontId="6"/>
  </si>
  <si>
    <t>③死亡数・率(人口千対)</t>
    <phoneticPr fontId="6"/>
  </si>
  <si>
    <t>悪性新生物</t>
    <rPh sb="0" eb="5">
      <t>アクセイシンセイブツ</t>
    </rPh>
    <phoneticPr fontId="3"/>
  </si>
  <si>
    <t>心疾患</t>
    <rPh sb="0" eb="3">
      <t>シンシッカン</t>
    </rPh>
    <phoneticPr fontId="3"/>
  </si>
  <si>
    <t>脳血管疾患</t>
    <rPh sb="0" eb="5">
      <t>ノウケッカンシッカン</t>
    </rPh>
    <phoneticPr fontId="3"/>
  </si>
  <si>
    <t>自殺</t>
    <rPh sb="0" eb="2">
      <t>ジサツ</t>
    </rPh>
    <phoneticPr fontId="3"/>
  </si>
  <si>
    <t>④標準化死亡比
（令和元年）</t>
    <phoneticPr fontId="3"/>
  </si>
  <si>
    <t>⑤65歳平均余命</t>
    <rPh sb="3" eb="4">
      <t>サイ</t>
    </rPh>
    <rPh sb="4" eb="6">
      <t>ヘイキン</t>
    </rPh>
    <rPh sb="6" eb="8">
      <t>ヨメイ</t>
    </rPh>
    <phoneticPr fontId="28"/>
  </si>
  <si>
    <t>⑤65歳健康寿命</t>
    <rPh sb="3" eb="4">
      <t>サイ</t>
    </rPh>
    <rPh sb="4" eb="6">
      <t>ケンコウ</t>
    </rPh>
    <rPh sb="6" eb="8">
      <t>ジュミョウ</t>
    </rPh>
    <phoneticPr fontId="28"/>
  </si>
  <si>
    <t>④標準死亡比は、宮崎県統計調査情報データベース「令和元年宮崎県の推計人口と世帯数（年報）」、令和元年衛生統計年報をもとに算定。</t>
    <rPh sb="1" eb="3">
      <t>ヒョウジュン</t>
    </rPh>
    <rPh sb="3" eb="5">
      <t>シボウ</t>
    </rPh>
    <rPh sb="5" eb="6">
      <t>ヒ</t>
    </rPh>
    <phoneticPr fontId="3"/>
  </si>
  <si>
    <t>⑤人口（平成29年～令和元年：宮崎県の推計人口と世帯数）、死亡数（平成29～令和元年：衛生統計年報）、不健康割合の分母（平成30年：宮崎県の推計人口と世帯数）、不健康割合の分子（平成30年9月：介護保険事業状況報告）を基に算定。</t>
    <rPh sb="1" eb="3">
      <t>ジンコウ</t>
    </rPh>
    <rPh sb="4" eb="6">
      <t>ヘイセイ</t>
    </rPh>
    <rPh sb="8" eb="9">
      <t>ネン</t>
    </rPh>
    <rPh sb="10" eb="12">
      <t>レイワ</t>
    </rPh>
    <rPh sb="12" eb="14">
      <t>ガンネン</t>
    </rPh>
    <rPh sb="15" eb="18">
      <t>ミヤザキケン</t>
    </rPh>
    <rPh sb="19" eb="23">
      <t>スイケイジンコウ</t>
    </rPh>
    <rPh sb="24" eb="27">
      <t>セタイスウ</t>
    </rPh>
    <rPh sb="29" eb="32">
      <t>シボウスウ</t>
    </rPh>
    <rPh sb="33" eb="35">
      <t>ヘイセイ</t>
    </rPh>
    <rPh sb="38" eb="40">
      <t>レイワ</t>
    </rPh>
    <rPh sb="40" eb="42">
      <t>ガンネン</t>
    </rPh>
    <rPh sb="43" eb="47">
      <t>エイセイトウケイ</t>
    </rPh>
    <rPh sb="47" eb="49">
      <t>ネンポウ</t>
    </rPh>
    <rPh sb="51" eb="54">
      <t>フケンコウ</t>
    </rPh>
    <rPh sb="54" eb="56">
      <t>ワリアイ</t>
    </rPh>
    <rPh sb="57" eb="59">
      <t>ブンボ</t>
    </rPh>
    <rPh sb="60" eb="62">
      <t>ヘイセイ</t>
    </rPh>
    <rPh sb="64" eb="65">
      <t>ネン</t>
    </rPh>
    <rPh sb="80" eb="85">
      <t>フケンコウワリアイ</t>
    </rPh>
    <rPh sb="86" eb="88">
      <t>ブンシ</t>
    </rPh>
    <rPh sb="89" eb="91">
      <t>ヘイセイ</t>
    </rPh>
    <rPh sb="93" eb="94">
      <t>ネン</t>
    </rPh>
    <rPh sb="95" eb="96">
      <t>ガツ</t>
    </rPh>
    <rPh sb="109" eb="110">
      <t>モト</t>
    </rPh>
    <rPh sb="111" eb="113">
      <t>サンテイ</t>
    </rPh>
    <phoneticPr fontId="3"/>
  </si>
  <si>
    <t>　※	宮崎県の結果を掲載していますが、これは算定に用いた市町村データの合計で算定したものになり、あくまでも参考となります。宮崎県の健康寿命は「健康日本21（第2次）推進専門委員会」が公表する結果をご参照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</si>
</sst>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¥&quot;#,##0;[Red]&quot;¥&quot;\-#,##0"/>
    <numFmt numFmtId="43" formatCode="_ * #,##0.00_ ;_ * \-#,##0.00_ ;_ * &quot;-&quot;??_ ;_ @_ "/>
    <numFmt numFmtId="176" formatCode="#,##0.0;[Red]\-#,##0.0"/>
    <numFmt numFmtId="177" formatCode="_ * #,##0_ ;_ * \-#,##0_ ;_ * &quot;-&quot;?_ ;_ @_ "/>
    <numFmt numFmtId="178" formatCode="_ * #,##0.0_ ;_ * \-#,##0.0_ ;_ * &quot;-&quot;?_ ;_ @_ "/>
    <numFmt numFmtId="179" formatCode="#,##0_);[Red]\(#,##0\)"/>
    <numFmt numFmtId="180" formatCode="&quot;(&quot;@&quot;)&quot;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4"/>
      <name val="Terminal"/>
      <charset val="128"/>
    </font>
    <font>
      <sz val="11"/>
      <color rgb="FF006100"/>
      <name val="ＭＳ Ｐゴシック"/>
      <family val="3"/>
      <charset val="128"/>
      <scheme val="minor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明朝"/>
      <family val="1"/>
      <charset val="128"/>
    </font>
    <font>
      <sz val="6"/>
      <name val="Meiryo UI"/>
      <family val="2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hair">
        <color auto="1"/>
      </bottom>
      <diagonal/>
    </border>
    <border>
      <left/>
      <right style="thin">
        <color auto="1"/>
      </right>
      <top style="double">
        <color indexed="64"/>
      </top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auto="1"/>
      </bottom>
      <diagonal/>
    </border>
    <border>
      <left/>
      <right/>
      <top style="double">
        <color indexed="64"/>
      </top>
      <bottom style="hair">
        <color auto="1"/>
      </bottom>
      <diagonal/>
    </border>
  </borders>
  <cellStyleXfs count="58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6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1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23" fillId="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7" fontId="24" fillId="0" borderId="0"/>
    <xf numFmtId="0" fontId="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6" fillId="0" borderId="0">
      <alignment vertical="center"/>
    </xf>
    <xf numFmtId="0" fontId="25" fillId="2" borderId="0" applyNumberFormat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176" fontId="4" fillId="0" borderId="0" xfId="2" applyNumberFormat="1" applyFont="1" applyAlignment="1">
      <alignment vertical="center"/>
    </xf>
    <xf numFmtId="0" fontId="4" fillId="0" borderId="10" xfId="1" applyFont="1" applyBorder="1" applyAlignment="1">
      <alignment vertical="center"/>
    </xf>
    <xf numFmtId="0" fontId="4" fillId="0" borderId="14" xfId="1" applyFont="1" applyBorder="1" applyAlignment="1">
      <alignment vertical="center"/>
    </xf>
    <xf numFmtId="0" fontId="5" fillId="0" borderId="26" xfId="1" applyFont="1" applyFill="1" applyBorder="1" applyAlignment="1">
      <alignment horizontal="distributed" vertical="center"/>
    </xf>
    <xf numFmtId="0" fontId="5" fillId="0" borderId="35" xfId="1" applyFont="1" applyFill="1" applyBorder="1" applyAlignment="1">
      <alignment horizontal="distributed" vertical="center"/>
    </xf>
    <xf numFmtId="0" fontId="5" fillId="0" borderId="38" xfId="1" applyFont="1" applyFill="1" applyBorder="1" applyAlignment="1">
      <alignment horizontal="distributed" vertical="center"/>
    </xf>
    <xf numFmtId="0" fontId="4" fillId="0" borderId="11" xfId="1" applyFont="1" applyBorder="1" applyAlignment="1">
      <alignment vertical="center" wrapText="1"/>
    </xf>
    <xf numFmtId="0" fontId="4" fillId="0" borderId="12" xfId="1" applyFont="1" applyBorder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4" fillId="0" borderId="17" xfId="1" applyFont="1" applyBorder="1" applyAlignment="1">
      <alignment vertical="center" wrapText="1"/>
    </xf>
    <xf numFmtId="0" fontId="4" fillId="0" borderId="18" xfId="1" applyFont="1" applyBorder="1" applyAlignment="1">
      <alignment vertical="center" wrapText="1"/>
    </xf>
    <xf numFmtId="0" fontId="4" fillId="0" borderId="19" xfId="1" applyFont="1" applyBorder="1" applyAlignment="1">
      <alignment vertical="center" wrapText="1"/>
    </xf>
    <xf numFmtId="176" fontId="4" fillId="0" borderId="11" xfId="2" applyNumberFormat="1" applyFont="1" applyBorder="1" applyAlignment="1">
      <alignment vertical="center" wrapText="1"/>
    </xf>
    <xf numFmtId="176" fontId="4" fillId="0" borderId="13" xfId="2" applyNumberFormat="1" applyFont="1" applyBorder="1" applyAlignment="1">
      <alignment vertical="center" wrapText="1"/>
    </xf>
    <xf numFmtId="176" fontId="4" fillId="0" borderId="17" xfId="2" applyNumberFormat="1" applyFont="1" applyBorder="1" applyAlignment="1">
      <alignment vertical="center"/>
    </xf>
    <xf numFmtId="176" fontId="4" fillId="0" borderId="19" xfId="2" applyNumberFormat="1" applyFont="1" applyBorder="1" applyAlignment="1">
      <alignment vertical="center"/>
    </xf>
    <xf numFmtId="176" fontId="4" fillId="0" borderId="12" xfId="2" applyNumberFormat="1" applyFont="1" applyBorder="1" applyAlignment="1">
      <alignment vertical="center" wrapText="1"/>
    </xf>
    <xf numFmtId="178" fontId="5" fillId="0" borderId="12" xfId="1" applyNumberFormat="1" applyFont="1" applyBorder="1" applyAlignment="1">
      <alignment horizontal="right" vertical="center"/>
    </xf>
    <xf numFmtId="178" fontId="5" fillId="0" borderId="0" xfId="1" applyNumberFormat="1" applyFont="1" applyBorder="1" applyAlignment="1">
      <alignment horizontal="right" vertical="center"/>
    </xf>
    <xf numFmtId="0" fontId="4" fillId="33" borderId="23" xfId="1" applyFont="1" applyFill="1" applyBorder="1" applyAlignment="1">
      <alignment horizontal="center" vertical="center" wrapText="1"/>
    </xf>
    <xf numFmtId="0" fontId="4" fillId="33" borderId="24" xfId="1" applyFont="1" applyFill="1" applyBorder="1" applyAlignment="1">
      <alignment horizontal="center" vertical="center" wrapText="1"/>
    </xf>
    <xf numFmtId="0" fontId="4" fillId="33" borderId="25" xfId="1" applyFont="1" applyFill="1" applyBorder="1" applyAlignment="1">
      <alignment horizontal="center" vertical="center" wrapText="1"/>
    </xf>
    <xf numFmtId="179" fontId="26" fillId="33" borderId="47" xfId="0" applyNumberFormat="1" applyFont="1" applyFill="1" applyBorder="1">
      <alignment vertical="center"/>
    </xf>
    <xf numFmtId="179" fontId="27" fillId="33" borderId="43" xfId="0" applyNumberFormat="1" applyFont="1" applyFill="1" applyBorder="1">
      <alignment vertical="center"/>
    </xf>
    <xf numFmtId="179" fontId="27" fillId="33" borderId="47" xfId="0" applyNumberFormat="1" applyFont="1" applyFill="1" applyBorder="1">
      <alignment vertical="center"/>
    </xf>
    <xf numFmtId="179" fontId="27" fillId="33" borderId="44" xfId="0" applyNumberFormat="1" applyFont="1" applyFill="1" applyBorder="1">
      <alignment vertical="center"/>
    </xf>
    <xf numFmtId="179" fontId="27" fillId="33" borderId="31" xfId="0" applyNumberFormat="1" applyFont="1" applyFill="1" applyBorder="1">
      <alignment vertical="center"/>
    </xf>
    <xf numFmtId="179" fontId="27" fillId="33" borderId="27" xfId="0" applyNumberFormat="1" applyFont="1" applyFill="1" applyBorder="1">
      <alignment vertical="center"/>
    </xf>
    <xf numFmtId="179" fontId="27" fillId="33" borderId="32" xfId="0" applyNumberFormat="1" applyFont="1" applyFill="1" applyBorder="1">
      <alignment vertical="center"/>
    </xf>
    <xf numFmtId="177" fontId="5" fillId="33" borderId="29" xfId="1" applyNumberFormat="1" applyFont="1" applyFill="1" applyBorder="1" applyAlignment="1">
      <alignment horizontal="right" vertical="center"/>
    </xf>
    <xf numFmtId="178" fontId="5" fillId="33" borderId="30" xfId="1" applyNumberFormat="1" applyFont="1" applyFill="1" applyBorder="1" applyAlignment="1">
      <alignment horizontal="right" vertical="center"/>
    </xf>
    <xf numFmtId="179" fontId="26" fillId="33" borderId="27" xfId="0" applyNumberFormat="1" applyFont="1" applyFill="1" applyBorder="1">
      <alignment vertical="center"/>
    </xf>
    <xf numFmtId="178" fontId="5" fillId="33" borderId="28" xfId="1" applyNumberFormat="1" applyFont="1" applyFill="1" applyBorder="1" applyAlignment="1">
      <alignment horizontal="right" vertical="center"/>
    </xf>
    <xf numFmtId="178" fontId="4" fillId="33" borderId="29" xfId="1" applyNumberFormat="1" applyFont="1" applyFill="1" applyBorder="1" applyAlignment="1">
      <alignment horizontal="right" vertical="center"/>
    </xf>
    <xf numFmtId="178" fontId="4" fillId="33" borderId="30" xfId="1" applyNumberFormat="1" applyFont="1" applyFill="1" applyBorder="1" applyAlignment="1">
      <alignment horizontal="right" vertical="center"/>
    </xf>
    <xf numFmtId="178" fontId="4" fillId="33" borderId="33" xfId="1" applyNumberFormat="1" applyFont="1" applyFill="1" applyBorder="1" applyAlignment="1">
      <alignment horizontal="right" vertical="center"/>
    </xf>
    <xf numFmtId="178" fontId="4" fillId="33" borderId="34" xfId="1" applyNumberFormat="1" applyFont="1" applyFill="1" applyBorder="1" applyAlignment="1">
      <alignment horizontal="right" vertical="center"/>
    </xf>
    <xf numFmtId="179" fontId="27" fillId="33" borderId="35" xfId="0" applyNumberFormat="1" applyFont="1" applyFill="1" applyBorder="1">
      <alignment vertical="center"/>
    </xf>
    <xf numFmtId="179" fontId="27" fillId="33" borderId="36" xfId="0" applyNumberFormat="1" applyFont="1" applyFill="1" applyBorder="1">
      <alignment vertical="center"/>
    </xf>
    <xf numFmtId="179" fontId="27" fillId="33" borderId="45" xfId="0" applyNumberFormat="1" applyFont="1" applyFill="1" applyBorder="1">
      <alignment vertical="center"/>
    </xf>
    <xf numFmtId="177" fontId="5" fillId="33" borderId="36" xfId="1" applyNumberFormat="1" applyFont="1" applyFill="1" applyBorder="1" applyAlignment="1">
      <alignment horizontal="right" vertical="center"/>
    </xf>
    <xf numFmtId="178" fontId="5" fillId="33" borderId="37" xfId="1" applyNumberFormat="1" applyFont="1" applyFill="1" applyBorder="1" applyAlignment="1">
      <alignment horizontal="right" vertical="center"/>
    </xf>
    <xf numFmtId="179" fontId="26" fillId="33" borderId="36" xfId="0" applyNumberFormat="1" applyFont="1" applyFill="1" applyBorder="1">
      <alignment vertical="center"/>
    </xf>
    <xf numFmtId="178" fontId="4" fillId="33" borderId="36" xfId="1" applyNumberFormat="1" applyFont="1" applyFill="1" applyBorder="1" applyAlignment="1">
      <alignment horizontal="right" vertical="center"/>
    </xf>
    <xf numFmtId="178" fontId="4" fillId="33" borderId="37" xfId="1" applyNumberFormat="1" applyFont="1" applyFill="1" applyBorder="1" applyAlignment="1">
      <alignment horizontal="right" vertical="center"/>
    </xf>
    <xf numFmtId="179" fontId="27" fillId="33" borderId="42" xfId="0" applyNumberFormat="1" applyFont="1" applyFill="1" applyBorder="1">
      <alignment vertical="center"/>
    </xf>
    <xf numFmtId="179" fontId="27" fillId="33" borderId="46" xfId="0" applyNumberFormat="1" applyFont="1" applyFill="1" applyBorder="1">
      <alignment vertical="center"/>
    </xf>
    <xf numFmtId="179" fontId="27" fillId="33" borderId="19" xfId="0" applyNumberFormat="1" applyFont="1" applyFill="1" applyBorder="1">
      <alignment vertical="center"/>
    </xf>
    <xf numFmtId="177" fontId="5" fillId="33" borderId="39" xfId="1" applyNumberFormat="1" applyFont="1" applyFill="1" applyBorder="1" applyAlignment="1">
      <alignment horizontal="right" vertical="center"/>
    </xf>
    <xf numFmtId="178" fontId="5" fillId="33" borderId="40" xfId="1" applyNumberFormat="1" applyFont="1" applyFill="1" applyBorder="1" applyAlignment="1">
      <alignment horizontal="right" vertical="center"/>
    </xf>
    <xf numFmtId="179" fontId="26" fillId="33" borderId="39" xfId="0" applyNumberFormat="1" applyFont="1" applyFill="1" applyBorder="1">
      <alignment vertical="center"/>
    </xf>
    <xf numFmtId="178" fontId="4" fillId="33" borderId="39" xfId="1" applyNumberFormat="1" applyFont="1" applyFill="1" applyBorder="1" applyAlignment="1">
      <alignment horizontal="right" vertical="center"/>
    </xf>
    <xf numFmtId="178" fontId="4" fillId="33" borderId="40" xfId="1" applyNumberFormat="1" applyFont="1" applyFill="1" applyBorder="1" applyAlignment="1">
      <alignment horizontal="right" vertical="center"/>
    </xf>
    <xf numFmtId="0" fontId="4" fillId="0" borderId="43" xfId="1" applyFont="1" applyBorder="1" applyAlignment="1">
      <alignment horizontal="distributed" vertical="center"/>
    </xf>
    <xf numFmtId="177" fontId="5" fillId="33" borderId="47" xfId="1" applyNumberFormat="1" applyFont="1" applyFill="1" applyBorder="1" applyAlignment="1">
      <alignment horizontal="right" vertical="center"/>
    </xf>
    <xf numFmtId="178" fontId="5" fillId="33" borderId="48" xfId="1" applyNumberFormat="1" applyFont="1" applyFill="1" applyBorder="1" applyAlignment="1">
      <alignment horizontal="right" vertical="center"/>
    </xf>
    <xf numFmtId="178" fontId="4" fillId="33" borderId="47" xfId="1" applyNumberFormat="1" applyFont="1" applyFill="1" applyBorder="1" applyAlignment="1">
      <alignment horizontal="right" vertical="center"/>
    </xf>
    <xf numFmtId="178" fontId="4" fillId="33" borderId="48" xfId="1" applyNumberFormat="1" applyFont="1" applyFill="1" applyBorder="1" applyAlignment="1">
      <alignment horizontal="right" vertical="center"/>
    </xf>
    <xf numFmtId="178" fontId="4" fillId="33" borderId="41" xfId="1" applyNumberFormat="1" applyFont="1" applyFill="1" applyBorder="1" applyAlignment="1">
      <alignment horizontal="right" vertical="center"/>
    </xf>
    <xf numFmtId="178" fontId="4" fillId="33" borderId="49" xfId="1" applyNumberFormat="1" applyFont="1" applyFill="1" applyBorder="1" applyAlignment="1">
      <alignment horizontal="right" vertical="center"/>
    </xf>
    <xf numFmtId="0" fontId="4" fillId="0" borderId="42" xfId="1" applyFont="1" applyBorder="1" applyAlignment="1">
      <alignment vertical="center"/>
    </xf>
    <xf numFmtId="0" fontId="4" fillId="33" borderId="20" xfId="1" applyFont="1" applyFill="1" applyBorder="1" applyAlignment="1">
      <alignment horizontal="center" vertical="center" wrapText="1"/>
    </xf>
    <xf numFmtId="0" fontId="4" fillId="0" borderId="24" xfId="1" applyFont="1" applyBorder="1" applyAlignment="1">
      <alignment horizontal="center"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50" xfId="1" applyFont="1" applyBorder="1" applyAlignment="1">
      <alignment horizontal="center" vertical="center" wrapText="1"/>
    </xf>
    <xf numFmtId="0" fontId="4" fillId="0" borderId="51" xfId="1" applyFont="1" applyBorder="1" applyAlignment="1">
      <alignment horizontal="center" vertical="center" wrapText="1"/>
    </xf>
    <xf numFmtId="0" fontId="4" fillId="0" borderId="0" xfId="1" applyFont="1">
      <alignment vertical="center"/>
    </xf>
    <xf numFmtId="0" fontId="5" fillId="0" borderId="14" xfId="1" applyFont="1" applyBorder="1" applyAlignment="1">
      <alignment horizontal="center" vertical="center"/>
    </xf>
    <xf numFmtId="43" fontId="5" fillId="34" borderId="54" xfId="1" applyNumberFormat="1" applyFont="1" applyFill="1" applyBorder="1" applyAlignment="1">
      <alignment horizontal="right" vertical="center"/>
    </xf>
    <xf numFmtId="43" fontId="5" fillId="0" borderId="55" xfId="1" applyNumberFormat="1" applyFont="1" applyBorder="1" applyAlignment="1">
      <alignment horizontal="right" vertical="center"/>
    </xf>
    <xf numFmtId="43" fontId="5" fillId="0" borderId="53" xfId="1" applyNumberFormat="1" applyFont="1" applyBorder="1" applyAlignment="1">
      <alignment horizontal="right" vertical="center"/>
    </xf>
    <xf numFmtId="43" fontId="5" fillId="34" borderId="56" xfId="1" applyNumberFormat="1" applyFont="1" applyFill="1" applyBorder="1" applyAlignment="1">
      <alignment horizontal="right" vertical="center"/>
    </xf>
    <xf numFmtId="43" fontId="5" fillId="34" borderId="31" xfId="1" applyNumberFormat="1" applyFont="1" applyFill="1" applyBorder="1" applyAlignment="1">
      <alignment horizontal="right" vertical="center"/>
    </xf>
    <xf numFmtId="43" fontId="5" fillId="0" borderId="57" xfId="1" applyNumberFormat="1" applyFont="1" applyBorder="1" applyAlignment="1">
      <alignment horizontal="right" vertical="center"/>
    </xf>
    <xf numFmtId="43" fontId="5" fillId="0" borderId="28" xfId="1" applyNumberFormat="1" applyFont="1" applyBorder="1" applyAlignment="1">
      <alignment horizontal="right" vertical="center"/>
    </xf>
    <xf numFmtId="43" fontId="5" fillId="34" borderId="32" xfId="1" applyNumberFormat="1" applyFont="1" applyFill="1" applyBorder="1" applyAlignment="1">
      <alignment horizontal="right" vertical="center"/>
    </xf>
    <xf numFmtId="43" fontId="5" fillId="0" borderId="58" xfId="1" applyNumberFormat="1" applyFont="1" applyBorder="1" applyAlignment="1">
      <alignment horizontal="right" vertical="center"/>
    </xf>
    <xf numFmtId="43" fontId="5" fillId="34" borderId="35" xfId="1" applyNumberFormat="1" applyFont="1" applyFill="1" applyBorder="1" applyAlignment="1">
      <alignment horizontal="right" vertical="center"/>
    </xf>
    <xf numFmtId="43" fontId="5" fillId="0" borderId="36" xfId="1" applyNumberFormat="1" applyFont="1" applyBorder="1" applyAlignment="1">
      <alignment horizontal="right" vertical="center"/>
    </xf>
    <xf numFmtId="43" fontId="5" fillId="0" borderId="37" xfId="1" applyNumberFormat="1" applyFont="1" applyBorder="1" applyAlignment="1">
      <alignment horizontal="right" vertical="center"/>
    </xf>
    <xf numFmtId="43" fontId="5" fillId="34" borderId="38" xfId="1" applyNumberFormat="1" applyFont="1" applyFill="1" applyBorder="1" applyAlignment="1">
      <alignment horizontal="right" vertical="center"/>
    </xf>
    <xf numFmtId="43" fontId="5" fillId="0" borderId="39" xfId="1" applyNumberFormat="1" applyFont="1" applyBorder="1" applyAlignment="1">
      <alignment horizontal="right" vertical="center"/>
    </xf>
    <xf numFmtId="43" fontId="5" fillId="0" borderId="40" xfId="1" applyNumberFormat="1" applyFont="1" applyBorder="1" applyAlignment="1">
      <alignment horizontal="right" vertical="center"/>
    </xf>
    <xf numFmtId="0" fontId="4" fillId="33" borderId="0" xfId="1" applyFont="1" applyFill="1">
      <alignment vertical="center"/>
    </xf>
    <xf numFmtId="43" fontId="4" fillId="33" borderId="52" xfId="1" applyNumberFormat="1" applyFont="1" applyFill="1" applyBorder="1" applyAlignment="1">
      <alignment horizontal="right" vertical="center"/>
    </xf>
    <xf numFmtId="43" fontId="4" fillId="33" borderId="53" xfId="1" applyNumberFormat="1" applyFont="1" applyFill="1" applyBorder="1" applyAlignment="1">
      <alignment horizontal="right" vertical="center"/>
    </xf>
    <xf numFmtId="43" fontId="4" fillId="33" borderId="29" xfId="1" applyNumberFormat="1" applyFont="1" applyFill="1" applyBorder="1" applyAlignment="1">
      <alignment horizontal="right" vertical="center"/>
    </xf>
    <xf numFmtId="43" fontId="4" fillId="33" borderId="30" xfId="1" applyNumberFormat="1" applyFont="1" applyFill="1" applyBorder="1" applyAlignment="1">
      <alignment horizontal="right" vertical="center"/>
    </xf>
    <xf numFmtId="43" fontId="4" fillId="33" borderId="36" xfId="1" applyNumberFormat="1" applyFont="1" applyFill="1" applyBorder="1" applyAlignment="1">
      <alignment horizontal="right" vertical="center"/>
    </xf>
    <xf numFmtId="43" fontId="4" fillId="33" borderId="37" xfId="1" applyNumberFormat="1" applyFont="1" applyFill="1" applyBorder="1" applyAlignment="1">
      <alignment horizontal="right" vertical="center"/>
    </xf>
    <xf numFmtId="43" fontId="4" fillId="33" borderId="39" xfId="1" applyNumberFormat="1" applyFont="1" applyFill="1" applyBorder="1" applyAlignment="1">
      <alignment horizontal="right" vertical="center"/>
    </xf>
    <xf numFmtId="43" fontId="4" fillId="33" borderId="40" xfId="1" applyNumberFormat="1" applyFont="1" applyFill="1" applyBorder="1" applyAlignment="1">
      <alignment horizontal="right" vertical="center"/>
    </xf>
    <xf numFmtId="0" fontId="4" fillId="0" borderId="21" xfId="1" applyFont="1" applyBorder="1" applyAlignment="1">
      <alignment horizontal="center" vertical="center" wrapText="1"/>
    </xf>
    <xf numFmtId="0" fontId="4" fillId="33" borderId="15" xfId="1" applyFont="1" applyFill="1" applyBorder="1" applyAlignment="1">
      <alignment horizontal="center" wrapText="1"/>
    </xf>
    <xf numFmtId="0" fontId="4" fillId="33" borderId="0" xfId="1" applyFont="1" applyFill="1" applyBorder="1" applyAlignment="1">
      <alignment horizontal="center" wrapText="1"/>
    </xf>
    <xf numFmtId="0" fontId="4" fillId="33" borderId="16" xfId="1" applyFont="1" applyFill="1" applyBorder="1" applyAlignment="1">
      <alignment horizontal="center" wrapText="1"/>
    </xf>
    <xf numFmtId="0" fontId="4" fillId="33" borderId="15" xfId="1" applyFont="1" applyFill="1" applyBorder="1" applyAlignment="1">
      <alignment horizontal="center" vertical="top" wrapText="1"/>
    </xf>
    <xf numFmtId="0" fontId="4" fillId="33" borderId="0" xfId="1" applyFont="1" applyFill="1" applyBorder="1" applyAlignment="1">
      <alignment horizontal="center" vertical="top" wrapText="1"/>
    </xf>
    <xf numFmtId="0" fontId="4" fillId="33" borderId="16" xfId="1" applyFont="1" applyFill="1" applyBorder="1" applyAlignment="1">
      <alignment horizontal="center" vertical="top" wrapText="1"/>
    </xf>
    <xf numFmtId="176" fontId="4" fillId="0" borderId="15" xfId="2" applyNumberFormat="1" applyFont="1" applyBorder="1" applyAlignment="1">
      <alignment horizontal="center" wrapText="1"/>
    </xf>
    <xf numFmtId="176" fontId="4" fillId="0" borderId="16" xfId="2" applyNumberFormat="1" applyFont="1" applyBorder="1" applyAlignment="1">
      <alignment horizontal="center" wrapText="1"/>
    </xf>
    <xf numFmtId="176" fontId="4" fillId="0" borderId="15" xfId="2" applyNumberFormat="1" applyFont="1" applyBorder="1" applyAlignment="1">
      <alignment horizontal="center" vertical="top"/>
    </xf>
    <xf numFmtId="176" fontId="4" fillId="0" borderId="16" xfId="2" applyNumberFormat="1" applyFont="1" applyBorder="1" applyAlignment="1">
      <alignment horizontal="center" vertical="top"/>
    </xf>
    <xf numFmtId="0" fontId="4" fillId="0" borderId="0" xfId="1" applyFont="1" applyAlignment="1">
      <alignment horizontal="left" vertical="center" wrapText="1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left" wrapText="1"/>
    </xf>
    <xf numFmtId="0" fontId="4" fillId="0" borderId="10" xfId="1" applyFont="1" applyBorder="1" applyAlignment="1">
      <alignment horizontal="center" wrapText="1"/>
    </xf>
    <xf numFmtId="0" fontId="4" fillId="0" borderId="20" xfId="1" applyFont="1" applyBorder="1" applyAlignment="1">
      <alignment horizontal="center" wrapText="1"/>
    </xf>
    <xf numFmtId="0" fontId="4" fillId="0" borderId="22" xfId="1" applyFont="1" applyBorder="1" applyAlignment="1">
      <alignment horizontal="center" wrapText="1"/>
    </xf>
    <xf numFmtId="0" fontId="5" fillId="33" borderId="11" xfId="1" applyFont="1" applyFill="1" applyBorder="1" applyAlignment="1">
      <alignment horizontal="center" wrapText="1"/>
    </xf>
    <xf numFmtId="0" fontId="5" fillId="33" borderId="12" xfId="1" applyFont="1" applyFill="1" applyBorder="1" applyAlignment="1">
      <alignment horizontal="center" wrapText="1"/>
    </xf>
    <xf numFmtId="0" fontId="5" fillId="33" borderId="13" xfId="1" applyFont="1" applyFill="1" applyBorder="1" applyAlignment="1">
      <alignment horizontal="center" wrapText="1"/>
    </xf>
    <xf numFmtId="0" fontId="5" fillId="33" borderId="15" xfId="1" applyFont="1" applyFill="1" applyBorder="1" applyAlignment="1">
      <alignment horizontal="center" wrapText="1"/>
    </xf>
    <xf numFmtId="0" fontId="5" fillId="33" borderId="0" xfId="1" applyFont="1" applyFill="1" applyBorder="1" applyAlignment="1">
      <alignment horizontal="center" wrapText="1"/>
    </xf>
    <xf numFmtId="0" fontId="5" fillId="33" borderId="16" xfId="1" applyFont="1" applyFill="1" applyBorder="1" applyAlignment="1">
      <alignment horizontal="center" wrapText="1"/>
    </xf>
    <xf numFmtId="180" fontId="5" fillId="33" borderId="17" xfId="1" applyNumberFormat="1" applyFont="1" applyFill="1" applyBorder="1" applyAlignment="1">
      <alignment horizontal="center" vertical="top"/>
    </xf>
    <xf numFmtId="180" fontId="5" fillId="33" borderId="18" xfId="1" applyNumberFormat="1" applyFont="1" applyFill="1" applyBorder="1" applyAlignment="1">
      <alignment horizontal="center" vertical="top"/>
    </xf>
    <xf numFmtId="180" fontId="5" fillId="33" borderId="19" xfId="1" applyNumberFormat="1" applyFont="1" applyFill="1" applyBorder="1" applyAlignment="1">
      <alignment horizontal="center" vertical="top"/>
    </xf>
    <xf numFmtId="176" fontId="4" fillId="0" borderId="0" xfId="2" applyNumberFormat="1" applyFont="1" applyBorder="1" applyAlignment="1">
      <alignment horizontal="center" wrapText="1"/>
    </xf>
    <xf numFmtId="176" fontId="4" fillId="0" borderId="17" xfId="2" applyNumberFormat="1" applyFont="1" applyBorder="1" applyAlignment="1">
      <alignment horizontal="center" vertical="top" wrapText="1"/>
    </xf>
    <xf numFmtId="176" fontId="4" fillId="0" borderId="18" xfId="2" applyNumberFormat="1" applyFont="1" applyBorder="1" applyAlignment="1">
      <alignment horizontal="center" vertical="top" wrapText="1"/>
    </xf>
    <xf numFmtId="176" fontId="4" fillId="0" borderId="19" xfId="2" applyNumberFormat="1" applyFont="1" applyBorder="1" applyAlignment="1">
      <alignment horizontal="center" vertical="top" wrapText="1"/>
    </xf>
    <xf numFmtId="0" fontId="4" fillId="0" borderId="11" xfId="1" applyFont="1" applyBorder="1" applyAlignment="1">
      <alignment horizontal="center" wrapText="1"/>
    </xf>
    <xf numFmtId="0" fontId="4" fillId="0" borderId="13" xfId="1" applyFont="1" applyBorder="1" applyAlignment="1">
      <alignment horizontal="center" wrapText="1"/>
    </xf>
    <xf numFmtId="0" fontId="4" fillId="0" borderId="15" xfId="1" applyFont="1" applyBorder="1" applyAlignment="1">
      <alignment horizontal="center" wrapText="1"/>
    </xf>
    <xf numFmtId="0" fontId="4" fillId="0" borderId="16" xfId="1" applyFont="1" applyBorder="1" applyAlignment="1">
      <alignment horizontal="center" wrapText="1"/>
    </xf>
    <xf numFmtId="180" fontId="4" fillId="0" borderId="15" xfId="1" applyNumberFormat="1" applyFont="1" applyBorder="1" applyAlignment="1">
      <alignment horizontal="center" vertical="top" wrapText="1"/>
    </xf>
    <xf numFmtId="180" fontId="4" fillId="0" borderId="16" xfId="1" applyNumberFormat="1" applyFont="1" applyBorder="1" applyAlignment="1">
      <alignment horizontal="center" vertical="top" wrapText="1"/>
    </xf>
    <xf numFmtId="0" fontId="4" fillId="0" borderId="15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</cellXfs>
  <cellStyles count="58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 2" xfId="35"/>
    <cellStyle name="桁区切り 3" xfId="36"/>
    <cellStyle name="桁区切り 4" xfId="2"/>
    <cellStyle name="桁区切り 5" xfId="37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通貨 2" xfId="45"/>
    <cellStyle name="入力 2" xfId="46"/>
    <cellStyle name="標準" xfId="0" builtinId="0"/>
    <cellStyle name="標準 10" xfId="47"/>
    <cellStyle name="標準 11" xfId="1"/>
    <cellStyle name="標準 12" xfId="48"/>
    <cellStyle name="標準 2" xfId="49"/>
    <cellStyle name="標準 3" xfId="50"/>
    <cellStyle name="標準 4" xfId="51"/>
    <cellStyle name="標準 5" xfId="52"/>
    <cellStyle name="標準 6" xfId="53"/>
    <cellStyle name="標準 7" xfId="54"/>
    <cellStyle name="標準 8" xfId="55"/>
    <cellStyle name="標準 9" xfId="56"/>
    <cellStyle name="良い 2" xfId="57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9"/>
  <sheetViews>
    <sheetView showGridLines="0" tabSelected="1" zoomScaleNormal="10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G3" sqref="G3:J3"/>
    </sheetView>
  </sheetViews>
  <sheetFormatPr defaultColWidth="9" defaultRowHeight="13.5" x14ac:dyDescent="0.15"/>
  <cols>
    <col min="1" max="1" width="11" style="2" customWidth="1"/>
    <col min="2" max="2" width="12.75" style="2" bestFit="1" customWidth="1"/>
    <col min="3" max="4" width="10.5" style="3" bestFit="1" customWidth="1"/>
    <col min="5" max="6" width="10.875" style="3" customWidth="1"/>
    <col min="7" max="7" width="10.5" style="3" customWidth="1"/>
    <col min="8" max="8" width="8.625" style="3" customWidth="1"/>
    <col min="9" max="9" width="10.5" style="3" customWidth="1"/>
    <col min="10" max="10" width="8.625" style="3" customWidth="1"/>
    <col min="11" max="18" width="8.625" style="2" customWidth="1"/>
    <col min="19" max="26" width="8.625" style="69" customWidth="1"/>
    <col min="27" max="16384" width="9" style="2"/>
  </cols>
  <sheetData>
    <row r="1" spans="1:26" ht="27" customHeight="1" x14ac:dyDescent="0.15">
      <c r="A1" s="1" t="s">
        <v>0</v>
      </c>
      <c r="S1" s="86"/>
      <c r="T1" s="86"/>
      <c r="U1" s="86"/>
      <c r="V1" s="86"/>
      <c r="W1" s="86"/>
      <c r="X1" s="86"/>
      <c r="Y1" s="86"/>
      <c r="Z1" s="86"/>
    </row>
    <row r="2" spans="1:26" ht="20.100000000000001" customHeight="1" x14ac:dyDescent="0.15">
      <c r="A2" s="4"/>
      <c r="B2" s="9"/>
      <c r="C2" s="10"/>
      <c r="D2" s="11"/>
      <c r="E2" s="15"/>
      <c r="F2" s="16"/>
      <c r="G2" s="15"/>
      <c r="H2" s="19"/>
      <c r="I2" s="19"/>
      <c r="J2" s="16"/>
      <c r="K2" s="9"/>
      <c r="L2" s="10"/>
      <c r="M2" s="10"/>
      <c r="N2" s="10"/>
      <c r="O2" s="10"/>
      <c r="P2" s="10"/>
      <c r="Q2" s="10"/>
      <c r="R2" s="11"/>
      <c r="S2" s="131" t="s">
        <v>51</v>
      </c>
      <c r="T2" s="132"/>
      <c r="U2" s="118" t="s">
        <v>52</v>
      </c>
      <c r="V2" s="119"/>
      <c r="W2" s="120"/>
      <c r="X2" s="118" t="s">
        <v>52</v>
      </c>
      <c r="Y2" s="119"/>
      <c r="Z2" s="120"/>
    </row>
    <row r="3" spans="1:26" ht="20.100000000000001" customHeight="1" x14ac:dyDescent="0.15">
      <c r="A3" s="5"/>
      <c r="B3" s="96" t="s">
        <v>43</v>
      </c>
      <c r="C3" s="97"/>
      <c r="D3" s="98"/>
      <c r="E3" s="102" t="s">
        <v>44</v>
      </c>
      <c r="F3" s="103"/>
      <c r="G3" s="102" t="s">
        <v>45</v>
      </c>
      <c r="H3" s="127"/>
      <c r="I3" s="127"/>
      <c r="J3" s="103"/>
      <c r="K3" s="137" t="s">
        <v>50</v>
      </c>
      <c r="L3" s="138"/>
      <c r="M3" s="138"/>
      <c r="N3" s="138"/>
      <c r="O3" s="138"/>
      <c r="P3" s="138"/>
      <c r="Q3" s="138"/>
      <c r="R3" s="139"/>
      <c r="S3" s="133"/>
      <c r="T3" s="134"/>
      <c r="U3" s="121"/>
      <c r="V3" s="122"/>
      <c r="W3" s="123"/>
      <c r="X3" s="121"/>
      <c r="Y3" s="122"/>
      <c r="Z3" s="123"/>
    </row>
    <row r="4" spans="1:26" ht="20.100000000000001" customHeight="1" x14ac:dyDescent="0.15">
      <c r="A4" s="5"/>
      <c r="B4" s="99" t="s">
        <v>36</v>
      </c>
      <c r="C4" s="100"/>
      <c r="D4" s="101"/>
      <c r="E4" s="104" t="str">
        <f>$B$4</f>
        <v>(令和元年)</v>
      </c>
      <c r="F4" s="105"/>
      <c r="G4" s="128" t="str">
        <f>B4</f>
        <v>(令和元年)</v>
      </c>
      <c r="H4" s="129"/>
      <c r="I4" s="129"/>
      <c r="J4" s="130"/>
      <c r="K4" s="137"/>
      <c r="L4" s="138"/>
      <c r="M4" s="138"/>
      <c r="N4" s="138"/>
      <c r="O4" s="138"/>
      <c r="P4" s="138"/>
      <c r="Q4" s="138"/>
      <c r="R4" s="139"/>
      <c r="S4" s="135" t="s">
        <v>37</v>
      </c>
      <c r="T4" s="136"/>
      <c r="U4" s="124" t="str">
        <f>$S$4</f>
        <v>平成30年</v>
      </c>
      <c r="V4" s="125"/>
      <c r="W4" s="126"/>
      <c r="X4" s="124" t="str">
        <f>$S$4</f>
        <v>平成30年</v>
      </c>
      <c r="Y4" s="125"/>
      <c r="Z4" s="126"/>
    </row>
    <row r="5" spans="1:26" ht="20.100000000000001" customHeight="1" x14ac:dyDescent="0.15">
      <c r="A5" s="5"/>
      <c r="B5" s="12"/>
      <c r="C5" s="13"/>
      <c r="D5" s="14"/>
      <c r="E5" s="17"/>
      <c r="F5" s="18"/>
      <c r="G5" s="112" t="s">
        <v>1</v>
      </c>
      <c r="H5" s="113"/>
      <c r="I5" s="112" t="s">
        <v>2</v>
      </c>
      <c r="J5" s="113"/>
      <c r="K5" s="114" t="s">
        <v>46</v>
      </c>
      <c r="L5" s="114"/>
      <c r="M5" s="115" t="s">
        <v>47</v>
      </c>
      <c r="N5" s="115"/>
      <c r="O5" s="115" t="s">
        <v>48</v>
      </c>
      <c r="P5" s="115"/>
      <c r="Q5" s="116" t="s">
        <v>49</v>
      </c>
      <c r="R5" s="117"/>
      <c r="S5" s="12"/>
      <c r="T5" s="14"/>
      <c r="U5" s="107" t="s">
        <v>1</v>
      </c>
      <c r="V5" s="108"/>
      <c r="W5" s="109"/>
      <c r="X5" s="107" t="s">
        <v>2</v>
      </c>
      <c r="Y5" s="108"/>
      <c r="Z5" s="109"/>
    </row>
    <row r="6" spans="1:26" ht="20.100000000000001" customHeight="1" x14ac:dyDescent="0.15">
      <c r="A6" s="63"/>
      <c r="B6" s="22" t="s">
        <v>3</v>
      </c>
      <c r="C6" s="23" t="s">
        <v>1</v>
      </c>
      <c r="D6" s="24" t="s">
        <v>2</v>
      </c>
      <c r="E6" s="23" t="s">
        <v>4</v>
      </c>
      <c r="F6" s="24" t="s">
        <v>5</v>
      </c>
      <c r="G6" s="23" t="s">
        <v>4</v>
      </c>
      <c r="H6" s="95" t="s">
        <v>6</v>
      </c>
      <c r="I6" s="64" t="s">
        <v>4</v>
      </c>
      <c r="J6" s="24" t="s">
        <v>6</v>
      </c>
      <c r="K6" s="65" t="s">
        <v>1</v>
      </c>
      <c r="L6" s="66" t="s">
        <v>2</v>
      </c>
      <c r="M6" s="67" t="s">
        <v>1</v>
      </c>
      <c r="N6" s="68" t="s">
        <v>2</v>
      </c>
      <c r="O6" s="65" t="s">
        <v>1</v>
      </c>
      <c r="P6" s="66" t="s">
        <v>2</v>
      </c>
      <c r="Q6" s="67" t="s">
        <v>1</v>
      </c>
      <c r="R6" s="66" t="s">
        <v>2</v>
      </c>
      <c r="S6" s="23" t="s">
        <v>1</v>
      </c>
      <c r="T6" s="24" t="s">
        <v>2</v>
      </c>
      <c r="U6" s="70" t="s">
        <v>34</v>
      </c>
      <c r="V6" s="110" t="s">
        <v>35</v>
      </c>
      <c r="W6" s="111"/>
      <c r="X6" s="70" t="s">
        <v>34</v>
      </c>
      <c r="Y6" s="110" t="s">
        <v>35</v>
      </c>
      <c r="Z6" s="111"/>
    </row>
    <row r="7" spans="1:26" ht="20.100000000000001" customHeight="1" thickBot="1" x14ac:dyDescent="0.2">
      <c r="A7" s="56" t="s">
        <v>7</v>
      </c>
      <c r="B7" s="26">
        <v>1071723</v>
      </c>
      <c r="C7" s="27">
        <v>504361</v>
      </c>
      <c r="D7" s="28">
        <v>567362</v>
      </c>
      <c r="E7" s="57">
        <v>8043</v>
      </c>
      <c r="F7" s="58">
        <v>7.5047376980805671</v>
      </c>
      <c r="G7" s="25">
        <v>6732</v>
      </c>
      <c r="H7" s="58">
        <f>G7/C7*1000</f>
        <v>13.347582386425596</v>
      </c>
      <c r="I7" s="25">
        <v>7056</v>
      </c>
      <c r="J7" s="58">
        <f>I7/D7*1000</f>
        <v>12.436504383444786</v>
      </c>
      <c r="K7" s="59"/>
      <c r="L7" s="60"/>
      <c r="M7" s="61"/>
      <c r="N7" s="62"/>
      <c r="O7" s="59"/>
      <c r="P7" s="60"/>
      <c r="Q7" s="59"/>
      <c r="R7" s="60"/>
      <c r="S7" s="87">
        <v>19.613566900791682</v>
      </c>
      <c r="T7" s="88">
        <v>24.386275979804964</v>
      </c>
      <c r="U7" s="71">
        <v>18.132998664389326</v>
      </c>
      <c r="V7" s="72">
        <v>17.972663634661227</v>
      </c>
      <c r="W7" s="73">
        <v>18.293333694117425</v>
      </c>
      <c r="X7" s="74">
        <v>21.386661477450616</v>
      </c>
      <c r="Y7" s="72">
        <v>21.261591887465784</v>
      </c>
      <c r="Z7" s="73">
        <v>21.511731067435448</v>
      </c>
    </row>
    <row r="8" spans="1:26" ht="20.100000000000001" customHeight="1" thickTop="1" x14ac:dyDescent="0.15">
      <c r="A8" s="6" t="s">
        <v>8</v>
      </c>
      <c r="B8" s="29">
        <v>398307</v>
      </c>
      <c r="C8" s="30">
        <v>187162</v>
      </c>
      <c r="D8" s="31">
        <v>211145</v>
      </c>
      <c r="E8" s="32">
        <v>3210</v>
      </c>
      <c r="F8" s="33">
        <v>8.0591101838531571</v>
      </c>
      <c r="G8" s="34">
        <v>1981</v>
      </c>
      <c r="H8" s="35">
        <f t="shared" ref="H8:H33" si="0">G8/C8*1000</f>
        <v>10.584413502740942</v>
      </c>
      <c r="I8" s="34">
        <v>2097</v>
      </c>
      <c r="J8" s="33">
        <f t="shared" ref="J8:J33" si="1">I8/D8*1000</f>
        <v>9.9315636174193092</v>
      </c>
      <c r="K8" s="36">
        <v>100.62152001897103</v>
      </c>
      <c r="L8" s="37">
        <v>111.27006186321096</v>
      </c>
      <c r="M8" s="38">
        <v>90.61664924484289</v>
      </c>
      <c r="N8" s="39">
        <v>91.958652330190944</v>
      </c>
      <c r="O8" s="36">
        <v>93.096551911237867</v>
      </c>
      <c r="P8" s="37">
        <v>97.093291704434648</v>
      </c>
      <c r="Q8" s="36">
        <v>73.390346470046637</v>
      </c>
      <c r="R8" s="37">
        <v>71.519537271427893</v>
      </c>
      <c r="S8" s="89">
        <v>20.317761764676114</v>
      </c>
      <c r="T8" s="90">
        <v>24.687895274603964</v>
      </c>
      <c r="U8" s="75">
        <v>18.90338989536486</v>
      </c>
      <c r="V8" s="76">
        <v>18.732510499995051</v>
      </c>
      <c r="W8" s="77">
        <v>19.074269290734669</v>
      </c>
      <c r="X8" s="78">
        <v>21.922094460947438</v>
      </c>
      <c r="Y8" s="79">
        <v>21.782127819320326</v>
      </c>
      <c r="Z8" s="77">
        <v>22.06206110257455</v>
      </c>
    </row>
    <row r="9" spans="1:26" ht="20.100000000000001" customHeight="1" x14ac:dyDescent="0.15">
      <c r="A9" s="7" t="s">
        <v>9</v>
      </c>
      <c r="B9" s="40">
        <v>160980</v>
      </c>
      <c r="C9" s="41">
        <v>75678</v>
      </c>
      <c r="D9" s="42">
        <v>85302</v>
      </c>
      <c r="E9" s="43">
        <v>1338</v>
      </c>
      <c r="F9" s="44">
        <v>8.3115915020499429</v>
      </c>
      <c r="G9" s="45">
        <v>1038</v>
      </c>
      <c r="H9" s="44">
        <f t="shared" si="0"/>
        <v>13.716007294061681</v>
      </c>
      <c r="I9" s="45">
        <v>1156</v>
      </c>
      <c r="J9" s="44">
        <f t="shared" si="1"/>
        <v>13.55185107031488</v>
      </c>
      <c r="K9" s="46">
        <v>96.466220881136095</v>
      </c>
      <c r="L9" s="47">
        <v>105.72015947382936</v>
      </c>
      <c r="M9" s="46">
        <v>121.38794730716576</v>
      </c>
      <c r="N9" s="47">
        <v>120.64696667977759</v>
      </c>
      <c r="O9" s="46">
        <v>114.89924303242867</v>
      </c>
      <c r="P9" s="47">
        <v>112.98411943146844</v>
      </c>
      <c r="Q9" s="46">
        <v>104.51136661649605</v>
      </c>
      <c r="R9" s="47">
        <v>98.328774974202418</v>
      </c>
      <c r="S9" s="91">
        <v>18.996518546789869</v>
      </c>
      <c r="T9" s="92">
        <v>23.952918629778303</v>
      </c>
      <c r="U9" s="80">
        <v>17.450169534384163</v>
      </c>
      <c r="V9" s="81">
        <v>17.212804516825614</v>
      </c>
      <c r="W9" s="82">
        <v>17.687534551942711</v>
      </c>
      <c r="X9" s="80">
        <v>20.727502800562966</v>
      </c>
      <c r="Y9" s="81">
        <v>20.530372576124009</v>
      </c>
      <c r="Z9" s="82">
        <v>20.924633025001924</v>
      </c>
    </row>
    <row r="10" spans="1:26" ht="20.100000000000001" customHeight="1" x14ac:dyDescent="0.15">
      <c r="A10" s="7" t="s">
        <v>10</v>
      </c>
      <c r="B10" s="40">
        <v>119309</v>
      </c>
      <c r="C10" s="41">
        <v>56454</v>
      </c>
      <c r="D10" s="42">
        <v>62855</v>
      </c>
      <c r="E10" s="43">
        <v>861</v>
      </c>
      <c r="F10" s="44">
        <v>7.2165553311150035</v>
      </c>
      <c r="G10" s="45">
        <v>813</v>
      </c>
      <c r="H10" s="44">
        <f t="shared" si="0"/>
        <v>14.401105324689127</v>
      </c>
      <c r="I10" s="45">
        <v>819</v>
      </c>
      <c r="J10" s="44">
        <f t="shared" si="1"/>
        <v>13.029989658738366</v>
      </c>
      <c r="K10" s="46">
        <v>104.00879942127558</v>
      </c>
      <c r="L10" s="47">
        <v>94.945004278118873</v>
      </c>
      <c r="M10" s="46">
        <v>101.25945266301255</v>
      </c>
      <c r="N10" s="47">
        <v>78.659414913205467</v>
      </c>
      <c r="O10" s="46">
        <v>113.45827401515574</v>
      </c>
      <c r="P10" s="47">
        <v>103.74910105275264</v>
      </c>
      <c r="Q10" s="46">
        <v>105.14141440449289</v>
      </c>
      <c r="R10" s="47">
        <v>72.395517153170459</v>
      </c>
      <c r="S10" s="91">
        <v>19.200002426506842</v>
      </c>
      <c r="T10" s="92">
        <v>24.780285599706893</v>
      </c>
      <c r="U10" s="80">
        <v>17.63051511665677</v>
      </c>
      <c r="V10" s="81">
        <v>17.358639958508746</v>
      </c>
      <c r="W10" s="82">
        <v>17.902390274804795</v>
      </c>
      <c r="X10" s="80">
        <v>21.463741815709962</v>
      </c>
      <c r="Y10" s="81">
        <v>21.236292798674583</v>
      </c>
      <c r="Z10" s="82">
        <v>21.691190832745342</v>
      </c>
    </row>
    <row r="11" spans="1:26" ht="20.100000000000001" customHeight="1" x14ac:dyDescent="0.15">
      <c r="A11" s="7" t="s">
        <v>11</v>
      </c>
      <c r="B11" s="40">
        <v>51106</v>
      </c>
      <c r="C11" s="41">
        <v>24070</v>
      </c>
      <c r="D11" s="42">
        <v>27036</v>
      </c>
      <c r="E11" s="43">
        <v>318</v>
      </c>
      <c r="F11" s="44">
        <v>6.2223613665714401</v>
      </c>
      <c r="G11" s="45">
        <v>410</v>
      </c>
      <c r="H11" s="44">
        <f>G11/C11*1000</f>
        <v>17.033651848774408</v>
      </c>
      <c r="I11" s="45">
        <v>415</v>
      </c>
      <c r="J11" s="44">
        <f t="shared" si="1"/>
        <v>15.349903831927801</v>
      </c>
      <c r="K11" s="46">
        <v>101.35004691855727</v>
      </c>
      <c r="L11" s="47">
        <v>87.376983411485796</v>
      </c>
      <c r="M11" s="46">
        <v>88.038071091314848</v>
      </c>
      <c r="N11" s="47">
        <v>121.32190586492328</v>
      </c>
      <c r="O11" s="46">
        <v>117.07546725667493</v>
      </c>
      <c r="P11" s="47">
        <v>103.01741345471274</v>
      </c>
      <c r="Q11" s="46">
        <v>165.41356203541272</v>
      </c>
      <c r="R11" s="47">
        <v>40.303872776794655</v>
      </c>
      <c r="S11" s="91">
        <v>19.419276433846473</v>
      </c>
      <c r="T11" s="92">
        <v>24.580172183624057</v>
      </c>
      <c r="U11" s="80">
        <v>17.741399176903585</v>
      </c>
      <c r="V11" s="81">
        <v>17.340693488489592</v>
      </c>
      <c r="W11" s="82">
        <v>18.142104865317577</v>
      </c>
      <c r="X11" s="80">
        <v>21.124969410015492</v>
      </c>
      <c r="Y11" s="81">
        <v>20.80066516444602</v>
      </c>
      <c r="Z11" s="82">
        <v>21.449273655584964</v>
      </c>
    </row>
    <row r="12" spans="1:26" ht="20.100000000000001" customHeight="1" x14ac:dyDescent="0.15">
      <c r="A12" s="7" t="s">
        <v>12</v>
      </c>
      <c r="B12" s="40">
        <v>44034</v>
      </c>
      <c r="C12" s="41">
        <v>20361</v>
      </c>
      <c r="D12" s="42">
        <v>23673</v>
      </c>
      <c r="E12" s="43">
        <v>307</v>
      </c>
      <c r="F12" s="44">
        <v>6.9718853613117133</v>
      </c>
      <c r="G12" s="45">
        <v>349</v>
      </c>
      <c r="H12" s="44">
        <f>G12/C12*1000</f>
        <v>17.140611954226216</v>
      </c>
      <c r="I12" s="45">
        <v>322</v>
      </c>
      <c r="J12" s="44">
        <f t="shared" si="1"/>
        <v>13.601993832636337</v>
      </c>
      <c r="K12" s="46">
        <v>88.892885773686629</v>
      </c>
      <c r="L12" s="47">
        <v>90.096741622983558</v>
      </c>
      <c r="M12" s="46">
        <v>126.8695220193747</v>
      </c>
      <c r="N12" s="47">
        <v>105.23970751185772</v>
      </c>
      <c r="O12" s="46">
        <v>108.56997100117218</v>
      </c>
      <c r="P12" s="47">
        <v>84.758655324385771</v>
      </c>
      <c r="Q12" s="46">
        <v>216.04553258504754</v>
      </c>
      <c r="R12" s="47">
        <v>47.157830752152094</v>
      </c>
      <c r="S12" s="91">
        <v>19.956425888804858</v>
      </c>
      <c r="T12" s="92">
        <v>24.9749293084454</v>
      </c>
      <c r="U12" s="80">
        <v>18.481532119203987</v>
      </c>
      <c r="V12" s="81">
        <v>18.025903823110166</v>
      </c>
      <c r="W12" s="82">
        <v>18.937160415297807</v>
      </c>
      <c r="X12" s="80">
        <v>21.812916728394907</v>
      </c>
      <c r="Y12" s="81">
        <v>21.433294870081063</v>
      </c>
      <c r="Z12" s="82">
        <v>22.19253858670875</v>
      </c>
    </row>
    <row r="13" spans="1:26" ht="20.100000000000001" customHeight="1" x14ac:dyDescent="0.15">
      <c r="A13" s="7" t="s">
        <v>13</v>
      </c>
      <c r="B13" s="40">
        <v>59999</v>
      </c>
      <c r="C13" s="41">
        <v>28539</v>
      </c>
      <c r="D13" s="42">
        <v>31460</v>
      </c>
      <c r="E13" s="43">
        <v>471</v>
      </c>
      <c r="F13" s="44">
        <v>7.8501308355139257</v>
      </c>
      <c r="G13" s="45">
        <v>345</v>
      </c>
      <c r="H13" s="44">
        <f t="shared" si="0"/>
        <v>12.088720697992223</v>
      </c>
      <c r="I13" s="45">
        <v>376</v>
      </c>
      <c r="J13" s="44">
        <f t="shared" si="1"/>
        <v>11.951684678957406</v>
      </c>
      <c r="K13" s="46">
        <v>96.129439099359828</v>
      </c>
      <c r="L13" s="47">
        <v>93.330990228359084</v>
      </c>
      <c r="M13" s="46">
        <v>91.152423470014455</v>
      </c>
      <c r="N13" s="47">
        <v>105.29689846971277</v>
      </c>
      <c r="O13" s="46">
        <v>73.940910492423527</v>
      </c>
      <c r="P13" s="47">
        <v>79.926475100672221</v>
      </c>
      <c r="Q13" s="46">
        <v>74.769395137627868</v>
      </c>
      <c r="R13" s="47">
        <v>185.43923702288865</v>
      </c>
      <c r="S13" s="91">
        <v>20.430873721681788</v>
      </c>
      <c r="T13" s="92">
        <v>25.042861505550551</v>
      </c>
      <c r="U13" s="80">
        <v>19.007817623653718</v>
      </c>
      <c r="V13" s="81">
        <v>18.57973460785373</v>
      </c>
      <c r="W13" s="82">
        <v>19.435900639453706</v>
      </c>
      <c r="X13" s="80">
        <v>21.944721294022369</v>
      </c>
      <c r="Y13" s="81">
        <v>21.593589462334275</v>
      </c>
      <c r="Z13" s="82">
        <v>22.295853125710462</v>
      </c>
    </row>
    <row r="14" spans="1:26" ht="20.100000000000001" customHeight="1" x14ac:dyDescent="0.15">
      <c r="A14" s="7" t="s">
        <v>14</v>
      </c>
      <c r="B14" s="40">
        <v>17363</v>
      </c>
      <c r="C14" s="41">
        <v>8165</v>
      </c>
      <c r="D14" s="42">
        <v>9198</v>
      </c>
      <c r="E14" s="43">
        <v>93</v>
      </c>
      <c r="F14" s="44">
        <v>5.3562172435638997</v>
      </c>
      <c r="G14" s="45">
        <v>189</v>
      </c>
      <c r="H14" s="44">
        <f t="shared" si="0"/>
        <v>23.147581139007961</v>
      </c>
      <c r="I14" s="45">
        <v>184</v>
      </c>
      <c r="J14" s="44">
        <f t="shared" si="1"/>
        <v>20.00434877147206</v>
      </c>
      <c r="K14" s="46">
        <v>117.81532873354709</v>
      </c>
      <c r="L14" s="47">
        <v>122.79547842151683</v>
      </c>
      <c r="M14" s="46">
        <v>161.99282391135347</v>
      </c>
      <c r="N14" s="47">
        <v>112.19044979202168</v>
      </c>
      <c r="O14" s="46">
        <v>95.434989966406164</v>
      </c>
      <c r="P14" s="47">
        <v>79.502964224409084</v>
      </c>
      <c r="Q14" s="46">
        <v>120.38837247316833</v>
      </c>
      <c r="R14" s="47">
        <v>340.23889261535555</v>
      </c>
      <c r="S14" s="91">
        <v>18.695047688243697</v>
      </c>
      <c r="T14" s="92">
        <v>23.72618459604579</v>
      </c>
      <c r="U14" s="80">
        <v>17.074442432960574</v>
      </c>
      <c r="V14" s="81">
        <v>16.43168465090033</v>
      </c>
      <c r="W14" s="82">
        <v>17.717200215020817</v>
      </c>
      <c r="X14" s="80">
        <v>20.646408792254508</v>
      </c>
      <c r="Y14" s="81">
        <v>20.076229287151701</v>
      </c>
      <c r="Z14" s="82">
        <v>21.216588297357315</v>
      </c>
    </row>
    <row r="15" spans="1:26" ht="20.100000000000001" customHeight="1" x14ac:dyDescent="0.15">
      <c r="A15" s="7" t="s">
        <v>15</v>
      </c>
      <c r="B15" s="40">
        <v>29149</v>
      </c>
      <c r="C15" s="41">
        <v>13647</v>
      </c>
      <c r="D15" s="42">
        <v>15502</v>
      </c>
      <c r="E15" s="43">
        <v>177</v>
      </c>
      <c r="F15" s="44">
        <v>6.0722494768259629</v>
      </c>
      <c r="G15" s="45">
        <v>226</v>
      </c>
      <c r="H15" s="44">
        <f t="shared" si="0"/>
        <v>16.560416208690555</v>
      </c>
      <c r="I15" s="45">
        <v>232</v>
      </c>
      <c r="J15" s="44">
        <f t="shared" si="1"/>
        <v>14.965810863114438</v>
      </c>
      <c r="K15" s="46">
        <v>107.37793076176503</v>
      </c>
      <c r="L15" s="47">
        <v>102.75170596723233</v>
      </c>
      <c r="M15" s="46">
        <v>87.022049212203655</v>
      </c>
      <c r="N15" s="47">
        <v>88.73187466307472</v>
      </c>
      <c r="O15" s="46">
        <v>51.989704241011623</v>
      </c>
      <c r="P15" s="47">
        <v>123.45015092754785</v>
      </c>
      <c r="Q15" s="46">
        <v>195.50459546393148</v>
      </c>
      <c r="R15" s="47">
        <v>213.58168772648614</v>
      </c>
      <c r="S15" s="91">
        <v>19.826577869717607</v>
      </c>
      <c r="T15" s="92">
        <v>24.167963376872613</v>
      </c>
      <c r="U15" s="80">
        <v>18.138864318366871</v>
      </c>
      <c r="V15" s="81">
        <v>17.605027352403209</v>
      </c>
      <c r="W15" s="82">
        <v>18.672701284330532</v>
      </c>
      <c r="X15" s="80">
        <v>21.007503401667194</v>
      </c>
      <c r="Y15" s="81">
        <v>20.578513150210025</v>
      </c>
      <c r="Z15" s="82">
        <v>21.436493653124362</v>
      </c>
    </row>
    <row r="16" spans="1:26" ht="20.100000000000001" customHeight="1" x14ac:dyDescent="0.15">
      <c r="A16" s="7" t="s">
        <v>16</v>
      </c>
      <c r="B16" s="40">
        <v>18123</v>
      </c>
      <c r="C16" s="41">
        <v>8569</v>
      </c>
      <c r="D16" s="42">
        <v>9554</v>
      </c>
      <c r="E16" s="43">
        <v>113</v>
      </c>
      <c r="F16" s="44">
        <v>6.2351707774650995</v>
      </c>
      <c r="G16" s="45">
        <v>171</v>
      </c>
      <c r="H16" s="44">
        <f t="shared" si="0"/>
        <v>19.955654101995563</v>
      </c>
      <c r="I16" s="45">
        <v>179</v>
      </c>
      <c r="J16" s="44">
        <f t="shared" si="1"/>
        <v>18.735608122252458</v>
      </c>
      <c r="K16" s="46">
        <v>115.72670432292857</v>
      </c>
      <c r="L16" s="47">
        <v>81.219534603786826</v>
      </c>
      <c r="M16" s="46">
        <v>84.872427856647477</v>
      </c>
      <c r="N16" s="47">
        <v>98.320530334018329</v>
      </c>
      <c r="O16" s="46">
        <v>81.980279204519675</v>
      </c>
      <c r="P16" s="47">
        <v>59.259471805463804</v>
      </c>
      <c r="Q16" s="46">
        <v>230.46456916469884</v>
      </c>
      <c r="R16" s="47">
        <v>221.33862959378087</v>
      </c>
      <c r="S16" s="91">
        <v>19.177404994550649</v>
      </c>
      <c r="T16" s="92">
        <v>23.378756876957361</v>
      </c>
      <c r="U16" s="80">
        <v>17.626637071388732</v>
      </c>
      <c r="V16" s="81">
        <v>16.982209417673566</v>
      </c>
      <c r="W16" s="82">
        <v>18.271064725103898</v>
      </c>
      <c r="X16" s="80">
        <v>20.207003143193155</v>
      </c>
      <c r="Y16" s="81">
        <v>19.738779807501775</v>
      </c>
      <c r="Z16" s="82">
        <v>20.675226478884536</v>
      </c>
    </row>
    <row r="17" spans="1:26" ht="20.100000000000001" customHeight="1" x14ac:dyDescent="0.15">
      <c r="A17" s="7" t="s">
        <v>17</v>
      </c>
      <c r="B17" s="40">
        <v>25379</v>
      </c>
      <c r="C17" s="41">
        <v>11773</v>
      </c>
      <c r="D17" s="42">
        <v>13606</v>
      </c>
      <c r="E17" s="43">
        <v>226</v>
      </c>
      <c r="F17" s="44">
        <v>8.9050001970132779</v>
      </c>
      <c r="G17" s="45">
        <v>144</v>
      </c>
      <c r="H17" s="44">
        <f t="shared" si="0"/>
        <v>12.231376879300093</v>
      </c>
      <c r="I17" s="45">
        <v>127</v>
      </c>
      <c r="J17" s="44">
        <f t="shared" si="1"/>
        <v>9.334117301190652</v>
      </c>
      <c r="K17" s="46">
        <v>89.830633665921994</v>
      </c>
      <c r="L17" s="47">
        <v>88.981176037684989</v>
      </c>
      <c r="M17" s="46">
        <v>98.367649345215781</v>
      </c>
      <c r="N17" s="47">
        <v>70.426803802222238</v>
      </c>
      <c r="O17" s="46">
        <v>226.49564736846992</v>
      </c>
      <c r="P17" s="47">
        <v>81.751493571607398</v>
      </c>
      <c r="Q17" s="46">
        <v>65.532728554189617</v>
      </c>
      <c r="R17" s="47">
        <v>93.961343578453466</v>
      </c>
      <c r="S17" s="91">
        <v>18.85681125895886</v>
      </c>
      <c r="T17" s="92">
        <v>24.880469660727808</v>
      </c>
      <c r="U17" s="80">
        <v>17.439468500269776</v>
      </c>
      <c r="V17" s="81">
        <v>16.789372741916697</v>
      </c>
      <c r="W17" s="82">
        <v>18.089564258622854</v>
      </c>
      <c r="X17" s="80">
        <v>21.766221685460227</v>
      </c>
      <c r="Y17" s="81">
        <v>21.182365325832304</v>
      </c>
      <c r="Z17" s="82">
        <v>22.35007804508815</v>
      </c>
    </row>
    <row r="18" spans="1:26" ht="20.100000000000001" customHeight="1" x14ac:dyDescent="0.15">
      <c r="A18" s="7" t="s">
        <v>18</v>
      </c>
      <c r="B18" s="40">
        <v>8709</v>
      </c>
      <c r="C18" s="41">
        <v>4157</v>
      </c>
      <c r="D18" s="42">
        <v>4552</v>
      </c>
      <c r="E18" s="43">
        <v>46</v>
      </c>
      <c r="F18" s="44">
        <v>5.2818922953266734</v>
      </c>
      <c r="G18" s="45">
        <v>67</v>
      </c>
      <c r="H18" s="44">
        <f t="shared" si="0"/>
        <v>16.117392350252587</v>
      </c>
      <c r="I18" s="45">
        <v>80</v>
      </c>
      <c r="J18" s="44">
        <f t="shared" si="1"/>
        <v>17.574692442882252</v>
      </c>
      <c r="K18" s="46">
        <v>84.452743092643857</v>
      </c>
      <c r="L18" s="47">
        <v>80.423093176964329</v>
      </c>
      <c r="M18" s="46">
        <v>53.105404691026656</v>
      </c>
      <c r="N18" s="47">
        <v>171.35216848382089</v>
      </c>
      <c r="O18" s="46">
        <v>85.269149188330246</v>
      </c>
      <c r="P18" s="47">
        <v>120.08052169558034</v>
      </c>
      <c r="Q18" s="46">
        <v>156.50061115190127</v>
      </c>
      <c r="R18" s="47">
        <v>0</v>
      </c>
      <c r="S18" s="91">
        <v>18.764204707226217</v>
      </c>
      <c r="T18" s="92">
        <v>24.421725813735652</v>
      </c>
      <c r="U18" s="80">
        <v>17.631296402658378</v>
      </c>
      <c r="V18" s="81">
        <v>16.672200316281653</v>
      </c>
      <c r="W18" s="82">
        <v>18.590392489035104</v>
      </c>
      <c r="X18" s="80">
        <v>21.725636027832135</v>
      </c>
      <c r="Y18" s="81">
        <v>21.074474013801133</v>
      </c>
      <c r="Z18" s="82">
        <v>22.376798041863136</v>
      </c>
    </row>
    <row r="19" spans="1:26" ht="20.100000000000001" customHeight="1" x14ac:dyDescent="0.15">
      <c r="A19" s="7" t="s">
        <v>19</v>
      </c>
      <c r="B19" s="40">
        <v>18717</v>
      </c>
      <c r="C19" s="41">
        <v>8757</v>
      </c>
      <c r="D19" s="42">
        <v>9960</v>
      </c>
      <c r="E19" s="43">
        <v>107</v>
      </c>
      <c r="F19" s="44">
        <v>5.7167281081369881</v>
      </c>
      <c r="G19" s="45">
        <v>124</v>
      </c>
      <c r="H19" s="44">
        <f t="shared" si="0"/>
        <v>14.160100491035744</v>
      </c>
      <c r="I19" s="45">
        <v>141</v>
      </c>
      <c r="J19" s="44">
        <f t="shared" si="1"/>
        <v>14.156626506024097</v>
      </c>
      <c r="K19" s="46">
        <v>103.51998149465582</v>
      </c>
      <c r="L19" s="47">
        <v>98.35050300442596</v>
      </c>
      <c r="M19" s="46">
        <v>75.974586207204837</v>
      </c>
      <c r="N19" s="47">
        <v>57.384686279818339</v>
      </c>
      <c r="O19" s="46">
        <v>73.264066581319923</v>
      </c>
      <c r="P19" s="47">
        <v>132.77521967250283</v>
      </c>
      <c r="Q19" s="46">
        <v>37.919136276808139</v>
      </c>
      <c r="R19" s="47">
        <v>0</v>
      </c>
      <c r="S19" s="91">
        <v>20.343039975303519</v>
      </c>
      <c r="T19" s="92">
        <v>25.499913585090901</v>
      </c>
      <c r="U19" s="80">
        <v>18.830427331583873</v>
      </c>
      <c r="V19" s="81">
        <v>18.144365779032213</v>
      </c>
      <c r="W19" s="82">
        <v>19.516488884135534</v>
      </c>
      <c r="X19" s="80">
        <v>22.601325696010242</v>
      </c>
      <c r="Y19" s="81">
        <v>22.051751454432523</v>
      </c>
      <c r="Z19" s="82">
        <v>23.150899937587962</v>
      </c>
    </row>
    <row r="20" spans="1:26" ht="20.100000000000001" customHeight="1" x14ac:dyDescent="0.15">
      <c r="A20" s="7" t="s">
        <v>20</v>
      </c>
      <c r="B20" s="40">
        <v>7023</v>
      </c>
      <c r="C20" s="41">
        <v>3304</v>
      </c>
      <c r="D20" s="42">
        <v>3719</v>
      </c>
      <c r="E20" s="43">
        <v>54</v>
      </c>
      <c r="F20" s="44">
        <v>7.6890217855617262</v>
      </c>
      <c r="G20" s="45">
        <v>57</v>
      </c>
      <c r="H20" s="44">
        <f t="shared" si="0"/>
        <v>17.251815980629541</v>
      </c>
      <c r="I20" s="45">
        <v>53</v>
      </c>
      <c r="J20" s="44">
        <f t="shared" si="1"/>
        <v>14.25114278031729</v>
      </c>
      <c r="K20" s="46">
        <v>97.035136372717105</v>
      </c>
      <c r="L20" s="47">
        <v>96.438126235051598</v>
      </c>
      <c r="M20" s="46">
        <v>80.285485052223876</v>
      </c>
      <c r="N20" s="47">
        <v>73.09759675732542</v>
      </c>
      <c r="O20" s="46">
        <v>102.51481189563772</v>
      </c>
      <c r="P20" s="47">
        <v>207.88293483561949</v>
      </c>
      <c r="Q20" s="46">
        <v>207.61887415275021</v>
      </c>
      <c r="R20" s="47">
        <v>616.48770812636292</v>
      </c>
      <c r="S20" s="91">
        <v>19.765233336310946</v>
      </c>
      <c r="T20" s="92">
        <v>24.589769382083261</v>
      </c>
      <c r="U20" s="80">
        <v>18.462543062434747</v>
      </c>
      <c r="V20" s="81">
        <v>17.352696660024264</v>
      </c>
      <c r="W20" s="82">
        <v>19.57238946484523</v>
      </c>
      <c r="X20" s="80">
        <v>21.57629945555729</v>
      </c>
      <c r="Y20" s="81">
        <v>20.80668072110894</v>
      </c>
      <c r="Z20" s="82">
        <v>22.345918190005641</v>
      </c>
    </row>
    <row r="21" spans="1:26" ht="20.100000000000001" customHeight="1" x14ac:dyDescent="0.15">
      <c r="A21" s="7" t="s">
        <v>21</v>
      </c>
      <c r="B21" s="40">
        <v>20183</v>
      </c>
      <c r="C21" s="41">
        <v>9577</v>
      </c>
      <c r="D21" s="42">
        <v>10606</v>
      </c>
      <c r="E21" s="43">
        <v>148</v>
      </c>
      <c r="F21" s="44">
        <v>7.3329039290491993</v>
      </c>
      <c r="G21" s="45">
        <v>134</v>
      </c>
      <c r="H21" s="44">
        <f t="shared" si="0"/>
        <v>13.991855487104521</v>
      </c>
      <c r="I21" s="45">
        <v>136</v>
      </c>
      <c r="J21" s="44">
        <f t="shared" si="1"/>
        <v>12.822930416745239</v>
      </c>
      <c r="K21" s="46">
        <v>124.70013394050925</v>
      </c>
      <c r="L21" s="47">
        <v>100.76842308392398</v>
      </c>
      <c r="M21" s="46">
        <v>108.55621660773187</v>
      </c>
      <c r="N21" s="47">
        <v>125.09624973965101</v>
      </c>
      <c r="O21" s="46">
        <v>72.616120978431312</v>
      </c>
      <c r="P21" s="47">
        <v>119.18110300519915</v>
      </c>
      <c r="Q21" s="46">
        <v>73.689866069209515</v>
      </c>
      <c r="R21" s="47">
        <v>0</v>
      </c>
      <c r="S21" s="91">
        <v>19.072089207781378</v>
      </c>
      <c r="T21" s="92">
        <v>23.573926175673307</v>
      </c>
      <c r="U21" s="80">
        <v>17.898499335088172</v>
      </c>
      <c r="V21" s="81">
        <v>17.213175705550146</v>
      </c>
      <c r="W21" s="82">
        <v>18.583822964626197</v>
      </c>
      <c r="X21" s="80">
        <v>21.053975585323933</v>
      </c>
      <c r="Y21" s="81">
        <v>20.478121309001111</v>
      </c>
      <c r="Z21" s="82">
        <v>21.629829861646755</v>
      </c>
    </row>
    <row r="22" spans="1:26" ht="20.100000000000001" customHeight="1" x14ac:dyDescent="0.15">
      <c r="A22" s="7" t="s">
        <v>22</v>
      </c>
      <c r="B22" s="40">
        <v>16663</v>
      </c>
      <c r="C22" s="41">
        <v>8107</v>
      </c>
      <c r="D22" s="42">
        <v>8556</v>
      </c>
      <c r="E22" s="43">
        <v>112</v>
      </c>
      <c r="F22" s="44">
        <v>6.72147872531957</v>
      </c>
      <c r="G22" s="45">
        <v>102</v>
      </c>
      <c r="H22" s="44">
        <f t="shared" si="0"/>
        <v>12.581719501665228</v>
      </c>
      <c r="I22" s="45">
        <v>102</v>
      </c>
      <c r="J22" s="44">
        <f t="shared" si="1"/>
        <v>11.921458625525947</v>
      </c>
      <c r="K22" s="46">
        <v>88.421489182329125</v>
      </c>
      <c r="L22" s="47">
        <v>92.55453200112305</v>
      </c>
      <c r="M22" s="46">
        <v>113.07562227652494</v>
      </c>
      <c r="N22" s="47">
        <v>122.7282835292454</v>
      </c>
      <c r="O22" s="46">
        <v>114.31248243149876</v>
      </c>
      <c r="P22" s="47">
        <v>122.02791772422725</v>
      </c>
      <c r="Q22" s="46">
        <v>0</v>
      </c>
      <c r="R22" s="47">
        <v>0</v>
      </c>
      <c r="S22" s="91">
        <v>19.900044847325429</v>
      </c>
      <c r="T22" s="92">
        <v>24.199428476311972</v>
      </c>
      <c r="U22" s="80">
        <v>18.590642240621687</v>
      </c>
      <c r="V22" s="81">
        <v>17.846427217045619</v>
      </c>
      <c r="W22" s="82">
        <v>19.334857264197755</v>
      </c>
      <c r="X22" s="80">
        <v>21.291690056766338</v>
      </c>
      <c r="Y22" s="81">
        <v>20.659313362289716</v>
      </c>
      <c r="Z22" s="82">
        <v>21.924066751242961</v>
      </c>
    </row>
    <row r="23" spans="1:26" ht="20.100000000000001" customHeight="1" x14ac:dyDescent="0.15">
      <c r="A23" s="7" t="s">
        <v>23</v>
      </c>
      <c r="B23" s="40">
        <v>1013</v>
      </c>
      <c r="C23" s="41">
        <v>510</v>
      </c>
      <c r="D23" s="42">
        <v>503</v>
      </c>
      <c r="E23" s="43">
        <v>3</v>
      </c>
      <c r="F23" s="44">
        <v>2.9615004935834155</v>
      </c>
      <c r="G23" s="45">
        <v>10</v>
      </c>
      <c r="H23" s="44">
        <f t="shared" si="0"/>
        <v>19.607843137254903</v>
      </c>
      <c r="I23" s="45">
        <v>13</v>
      </c>
      <c r="J23" s="44">
        <f t="shared" si="1"/>
        <v>25.844930417495029</v>
      </c>
      <c r="K23" s="46">
        <v>144.76206144404009</v>
      </c>
      <c r="L23" s="47">
        <v>49.736654127626544</v>
      </c>
      <c r="M23" s="46">
        <v>139.46006967682547</v>
      </c>
      <c r="N23" s="47">
        <v>53.978387239833303</v>
      </c>
      <c r="O23" s="46">
        <v>0</v>
      </c>
      <c r="P23" s="47">
        <v>210.59692082411502</v>
      </c>
      <c r="Q23" s="46">
        <v>0</v>
      </c>
      <c r="R23" s="47">
        <v>0</v>
      </c>
      <c r="S23" s="91">
        <v>20.309199462397409</v>
      </c>
      <c r="T23" s="92">
        <v>23.042173836570047</v>
      </c>
      <c r="U23" s="80">
        <v>18.989479410910342</v>
      </c>
      <c r="V23" s="81">
        <v>15.848098008593405</v>
      </c>
      <c r="W23" s="82">
        <v>22.130860813227276</v>
      </c>
      <c r="X23" s="80">
        <v>19.859182703617794</v>
      </c>
      <c r="Y23" s="81">
        <v>17.977350696557501</v>
      </c>
      <c r="Z23" s="82">
        <v>21.741014710678087</v>
      </c>
    </row>
    <row r="24" spans="1:26" ht="20.100000000000001" customHeight="1" x14ac:dyDescent="0.15">
      <c r="A24" s="7" t="s">
        <v>24</v>
      </c>
      <c r="B24" s="40">
        <v>5008</v>
      </c>
      <c r="C24" s="41">
        <v>2296</v>
      </c>
      <c r="D24" s="42">
        <v>2712</v>
      </c>
      <c r="E24" s="43">
        <v>35</v>
      </c>
      <c r="F24" s="44">
        <v>6.9888178913738015</v>
      </c>
      <c r="G24" s="45">
        <v>44</v>
      </c>
      <c r="H24" s="44">
        <f t="shared" si="0"/>
        <v>19.16376306620209</v>
      </c>
      <c r="I24" s="45">
        <v>40</v>
      </c>
      <c r="J24" s="44">
        <f t="shared" si="1"/>
        <v>14.749262536873156</v>
      </c>
      <c r="K24" s="46">
        <v>109.16528606118992</v>
      </c>
      <c r="L24" s="47">
        <v>73.946308376065275</v>
      </c>
      <c r="M24" s="46">
        <v>183.73067325143745</v>
      </c>
      <c r="N24" s="47">
        <v>124.66294905671083</v>
      </c>
      <c r="O24" s="46">
        <v>141.07564236718858</v>
      </c>
      <c r="P24" s="47">
        <v>80.77253273630123</v>
      </c>
      <c r="Q24" s="46">
        <v>149.47813737386727</v>
      </c>
      <c r="R24" s="47">
        <v>0</v>
      </c>
      <c r="S24" s="91">
        <v>17.507458315817917</v>
      </c>
      <c r="T24" s="92">
        <v>23.817389751994074</v>
      </c>
      <c r="U24" s="80">
        <v>16.030258866555698</v>
      </c>
      <c r="V24" s="81">
        <v>14.718666011806976</v>
      </c>
      <c r="W24" s="82">
        <v>17.341851721304419</v>
      </c>
      <c r="X24" s="80">
        <v>20.697009970566885</v>
      </c>
      <c r="Y24" s="81">
        <v>19.561488200175006</v>
      </c>
      <c r="Z24" s="82">
        <v>21.832531740958764</v>
      </c>
    </row>
    <row r="25" spans="1:26" ht="20.100000000000001" customHeight="1" x14ac:dyDescent="0.15">
      <c r="A25" s="7" t="s">
        <v>25</v>
      </c>
      <c r="B25" s="40">
        <v>15372</v>
      </c>
      <c r="C25" s="41">
        <v>7302</v>
      </c>
      <c r="D25" s="42">
        <v>8070</v>
      </c>
      <c r="E25" s="43">
        <v>97</v>
      </c>
      <c r="F25" s="44">
        <v>6.3101743429612283</v>
      </c>
      <c r="G25" s="45">
        <v>84</v>
      </c>
      <c r="H25" s="44">
        <f t="shared" si="0"/>
        <v>11.503697617091209</v>
      </c>
      <c r="I25" s="45">
        <v>104</v>
      </c>
      <c r="J25" s="44">
        <f t="shared" si="1"/>
        <v>12.88723667905824</v>
      </c>
      <c r="K25" s="46">
        <v>96.50881626035121</v>
      </c>
      <c r="L25" s="47">
        <v>86.673424338040306</v>
      </c>
      <c r="M25" s="46">
        <v>37.064814511217335</v>
      </c>
      <c r="N25" s="47">
        <v>82.204567383454005</v>
      </c>
      <c r="O25" s="46">
        <v>95.217042219748492</v>
      </c>
      <c r="P25" s="47">
        <v>108.77048179664772</v>
      </c>
      <c r="Q25" s="46">
        <v>93.764179369274615</v>
      </c>
      <c r="R25" s="47">
        <v>141.75346607358742</v>
      </c>
      <c r="S25" s="91">
        <v>20.235404463083412</v>
      </c>
      <c r="T25" s="92">
        <v>25.16695521711074</v>
      </c>
      <c r="U25" s="80">
        <v>18.601087105829212</v>
      </c>
      <c r="V25" s="81">
        <v>17.800643297107015</v>
      </c>
      <c r="W25" s="82">
        <v>19.401530914551408</v>
      </c>
      <c r="X25" s="80">
        <v>21.814371683433706</v>
      </c>
      <c r="Y25" s="81">
        <v>21.205951024740742</v>
      </c>
      <c r="Z25" s="82">
        <v>22.422792342126669</v>
      </c>
    </row>
    <row r="26" spans="1:26" ht="20.100000000000001" customHeight="1" x14ac:dyDescent="0.15">
      <c r="A26" s="7" t="s">
        <v>26</v>
      </c>
      <c r="B26" s="40">
        <v>10028</v>
      </c>
      <c r="C26" s="41">
        <v>4740</v>
      </c>
      <c r="D26" s="42">
        <v>5288</v>
      </c>
      <c r="E26" s="43">
        <v>63</v>
      </c>
      <c r="F26" s="44">
        <v>6.2824092540885523</v>
      </c>
      <c r="G26" s="45">
        <v>69</v>
      </c>
      <c r="H26" s="44">
        <f t="shared" si="0"/>
        <v>14.556962025316455</v>
      </c>
      <c r="I26" s="45">
        <v>73</v>
      </c>
      <c r="J26" s="44">
        <f t="shared" si="1"/>
        <v>13.80484114977307</v>
      </c>
      <c r="K26" s="46">
        <v>75.454950629376555</v>
      </c>
      <c r="L26" s="47">
        <v>80.639771473887748</v>
      </c>
      <c r="M26" s="46">
        <v>74.638639009053904</v>
      </c>
      <c r="N26" s="47">
        <v>111.23415595476725</v>
      </c>
      <c r="O26" s="46">
        <v>88.845322450779946</v>
      </c>
      <c r="P26" s="47">
        <v>42.747789964630897</v>
      </c>
      <c r="Q26" s="46">
        <v>0</v>
      </c>
      <c r="R26" s="47">
        <v>208.17262287221104</v>
      </c>
      <c r="S26" s="91">
        <v>19.866747817155765</v>
      </c>
      <c r="T26" s="92">
        <v>24.384458838958007</v>
      </c>
      <c r="U26" s="80">
        <v>18.3894773351021</v>
      </c>
      <c r="V26" s="81">
        <v>17.493085664938711</v>
      </c>
      <c r="W26" s="82">
        <v>19.285869005265489</v>
      </c>
      <c r="X26" s="80">
        <v>21.512766574477062</v>
      </c>
      <c r="Y26" s="81">
        <v>20.8363452369246</v>
      </c>
      <c r="Z26" s="82">
        <v>22.189187912029524</v>
      </c>
    </row>
    <row r="27" spans="1:26" ht="20.100000000000001" customHeight="1" x14ac:dyDescent="0.15">
      <c r="A27" s="7" t="s">
        <v>27</v>
      </c>
      <c r="B27" s="40">
        <v>17526</v>
      </c>
      <c r="C27" s="41">
        <v>8333</v>
      </c>
      <c r="D27" s="42">
        <v>9193</v>
      </c>
      <c r="E27" s="43">
        <v>117</v>
      </c>
      <c r="F27" s="44">
        <v>6.6757959602875729</v>
      </c>
      <c r="G27" s="45">
        <v>113</v>
      </c>
      <c r="H27" s="44">
        <f t="shared" si="0"/>
        <v>13.560542421696869</v>
      </c>
      <c r="I27" s="45">
        <v>130</v>
      </c>
      <c r="J27" s="44">
        <f t="shared" si="1"/>
        <v>14.141194387033613</v>
      </c>
      <c r="K27" s="46">
        <v>102.62228143051755</v>
      </c>
      <c r="L27" s="47">
        <v>102.86295694807794</v>
      </c>
      <c r="M27" s="46">
        <v>138.57610127185876</v>
      </c>
      <c r="N27" s="47">
        <v>118.58460477849655</v>
      </c>
      <c r="O27" s="46">
        <v>119.82378374331914</v>
      </c>
      <c r="P27" s="47">
        <v>103.38119267798669</v>
      </c>
      <c r="Q27" s="46">
        <v>85.131085782756671</v>
      </c>
      <c r="R27" s="47">
        <v>249.67705161990446</v>
      </c>
      <c r="S27" s="91">
        <v>18.637574176100014</v>
      </c>
      <c r="T27" s="92">
        <v>23.598468261616762</v>
      </c>
      <c r="U27" s="80">
        <v>17.415295571524982</v>
      </c>
      <c r="V27" s="81">
        <v>16.738987817163959</v>
      </c>
      <c r="W27" s="82">
        <v>18.091603325886005</v>
      </c>
      <c r="X27" s="80">
        <v>21.26673027172038</v>
      </c>
      <c r="Y27" s="81">
        <v>20.688488306014122</v>
      </c>
      <c r="Z27" s="82">
        <v>21.844972237426639</v>
      </c>
    </row>
    <row r="28" spans="1:26" ht="20.100000000000001" customHeight="1" x14ac:dyDescent="0.15">
      <c r="A28" s="7" t="s">
        <v>28</v>
      </c>
      <c r="B28" s="40">
        <v>1532</v>
      </c>
      <c r="C28" s="41">
        <v>762</v>
      </c>
      <c r="D28" s="42">
        <v>770</v>
      </c>
      <c r="E28" s="43">
        <v>11</v>
      </c>
      <c r="F28" s="44">
        <v>7.1801566579634466</v>
      </c>
      <c r="G28" s="45">
        <v>15</v>
      </c>
      <c r="H28" s="44">
        <f t="shared" si="0"/>
        <v>19.685039370078741</v>
      </c>
      <c r="I28" s="45">
        <v>14</v>
      </c>
      <c r="J28" s="44">
        <f t="shared" si="1"/>
        <v>18.18181818181818</v>
      </c>
      <c r="K28" s="46">
        <v>107.11970914700453</v>
      </c>
      <c r="L28" s="47">
        <v>31.879588409996025</v>
      </c>
      <c r="M28" s="46">
        <v>210.43272126542348</v>
      </c>
      <c r="N28" s="47">
        <v>101.62898290685467</v>
      </c>
      <c r="O28" s="46">
        <v>81.036447556962955</v>
      </c>
      <c r="P28" s="47">
        <v>133.36999194094335</v>
      </c>
      <c r="Q28" s="46">
        <v>409.12413108023634</v>
      </c>
      <c r="R28" s="47">
        <v>0</v>
      </c>
      <c r="S28" s="91">
        <v>19.376257407430757</v>
      </c>
      <c r="T28" s="92">
        <v>23.955030348911773</v>
      </c>
      <c r="U28" s="80">
        <v>18.36852069283907</v>
      </c>
      <c r="V28" s="81">
        <v>16.086518643821844</v>
      </c>
      <c r="W28" s="82">
        <v>20.650522741856296</v>
      </c>
      <c r="X28" s="80">
        <v>21.749485048595368</v>
      </c>
      <c r="Y28" s="81">
        <v>20.171280262042156</v>
      </c>
      <c r="Z28" s="82">
        <v>23.327689835148579</v>
      </c>
    </row>
    <row r="29" spans="1:26" ht="20.100000000000001" customHeight="1" x14ac:dyDescent="0.15">
      <c r="A29" s="7" t="s">
        <v>29</v>
      </c>
      <c r="B29" s="40">
        <v>2579</v>
      </c>
      <c r="C29" s="41">
        <v>1294</v>
      </c>
      <c r="D29" s="42">
        <v>1285</v>
      </c>
      <c r="E29" s="43">
        <v>17</v>
      </c>
      <c r="F29" s="44">
        <v>6.5917022101589771</v>
      </c>
      <c r="G29" s="45">
        <v>26</v>
      </c>
      <c r="H29" s="44">
        <f t="shared" si="0"/>
        <v>20.092735703245751</v>
      </c>
      <c r="I29" s="45">
        <v>26</v>
      </c>
      <c r="J29" s="44">
        <f t="shared" si="1"/>
        <v>20.233463035019458</v>
      </c>
      <c r="K29" s="46">
        <v>86.143677620586189</v>
      </c>
      <c r="L29" s="47">
        <v>94.737985780527495</v>
      </c>
      <c r="M29" s="46">
        <v>116.46920846268944</v>
      </c>
      <c r="N29" s="47">
        <v>96.309520687257702</v>
      </c>
      <c r="O29" s="46">
        <v>90.413916858924239</v>
      </c>
      <c r="P29" s="47">
        <v>114.71324309417872</v>
      </c>
      <c r="Q29" s="46">
        <v>0</v>
      </c>
      <c r="R29" s="47">
        <v>0</v>
      </c>
      <c r="S29" s="91">
        <v>19.998547354868414</v>
      </c>
      <c r="T29" s="92">
        <v>27.344555679013368</v>
      </c>
      <c r="U29" s="80">
        <v>18.353946572374557</v>
      </c>
      <c r="V29" s="81">
        <v>16.710736592117829</v>
      </c>
      <c r="W29" s="82">
        <v>19.997156552631285</v>
      </c>
      <c r="X29" s="80">
        <v>23.887562681761473</v>
      </c>
      <c r="Y29" s="81">
        <v>22.543195048357884</v>
      </c>
      <c r="Z29" s="82">
        <v>25.231930315165062</v>
      </c>
    </row>
    <row r="30" spans="1:26" ht="20.100000000000001" customHeight="1" x14ac:dyDescent="0.15">
      <c r="A30" s="7" t="s">
        <v>30</v>
      </c>
      <c r="B30" s="40">
        <v>4823</v>
      </c>
      <c r="C30" s="41">
        <v>2319</v>
      </c>
      <c r="D30" s="42">
        <v>2504</v>
      </c>
      <c r="E30" s="43">
        <v>29</v>
      </c>
      <c r="F30" s="44">
        <v>6.0128550694588432</v>
      </c>
      <c r="G30" s="45">
        <v>69</v>
      </c>
      <c r="H30" s="44">
        <f t="shared" si="0"/>
        <v>29.754204398447609</v>
      </c>
      <c r="I30" s="45">
        <v>70</v>
      </c>
      <c r="J30" s="44">
        <f t="shared" si="1"/>
        <v>27.955271565495206</v>
      </c>
      <c r="K30" s="46">
        <v>135.35132007184504</v>
      </c>
      <c r="L30" s="47">
        <v>54.980933968188772</v>
      </c>
      <c r="M30" s="46">
        <v>89.960296929504182</v>
      </c>
      <c r="N30" s="47">
        <v>145.86980173407699</v>
      </c>
      <c r="O30" s="46">
        <v>87.05867215551207</v>
      </c>
      <c r="P30" s="47">
        <v>38.333077436925564</v>
      </c>
      <c r="Q30" s="46">
        <v>122.77846161150126</v>
      </c>
      <c r="R30" s="47">
        <v>373.27521963122166</v>
      </c>
      <c r="S30" s="91">
        <v>20.020089050405986</v>
      </c>
      <c r="T30" s="92">
        <v>21.941400717316697</v>
      </c>
      <c r="U30" s="80">
        <v>18.356676272639081</v>
      </c>
      <c r="V30" s="81">
        <v>17.341938233105811</v>
      </c>
      <c r="W30" s="82">
        <v>19.371414312172352</v>
      </c>
      <c r="X30" s="80">
        <v>19.43580784483121</v>
      </c>
      <c r="Y30" s="81">
        <v>18.493194838791666</v>
      </c>
      <c r="Z30" s="82">
        <v>20.378420850870754</v>
      </c>
    </row>
    <row r="31" spans="1:26" ht="20.100000000000001" customHeight="1" x14ac:dyDescent="0.15">
      <c r="A31" s="7" t="s">
        <v>31</v>
      </c>
      <c r="B31" s="40">
        <v>11959</v>
      </c>
      <c r="C31" s="41">
        <v>5756</v>
      </c>
      <c r="D31" s="42">
        <v>6203</v>
      </c>
      <c r="E31" s="43">
        <v>60</v>
      </c>
      <c r="F31" s="44">
        <v>5.0171419014967809</v>
      </c>
      <c r="G31" s="45">
        <v>102</v>
      </c>
      <c r="H31" s="44">
        <f t="shared" si="0"/>
        <v>17.720639332870046</v>
      </c>
      <c r="I31" s="45">
        <v>105</v>
      </c>
      <c r="J31" s="44">
        <f t="shared" si="1"/>
        <v>16.927293245203934</v>
      </c>
      <c r="K31" s="46">
        <v>93.738927499992442</v>
      </c>
      <c r="L31" s="47">
        <v>74.841946300757584</v>
      </c>
      <c r="M31" s="46">
        <v>88.264899964750839</v>
      </c>
      <c r="N31" s="47">
        <v>80.204410633833845</v>
      </c>
      <c r="O31" s="46">
        <v>68.344168345329123</v>
      </c>
      <c r="P31" s="47">
        <v>36.985558385341555</v>
      </c>
      <c r="Q31" s="46">
        <v>54.963982928680799</v>
      </c>
      <c r="R31" s="47">
        <v>0</v>
      </c>
      <c r="S31" s="91">
        <v>21.099922648537291</v>
      </c>
      <c r="T31" s="92">
        <v>25.614471429101808</v>
      </c>
      <c r="U31" s="80">
        <v>19.671811212420252</v>
      </c>
      <c r="V31" s="81">
        <v>18.82384576759959</v>
      </c>
      <c r="W31" s="82">
        <v>20.519776657240914</v>
      </c>
      <c r="X31" s="80">
        <v>22.629049411381335</v>
      </c>
      <c r="Y31" s="81">
        <v>21.986372699273311</v>
      </c>
      <c r="Z31" s="82">
        <v>23.271726123489358</v>
      </c>
    </row>
    <row r="32" spans="1:26" ht="20.100000000000001" customHeight="1" x14ac:dyDescent="0.15">
      <c r="A32" s="7" t="s">
        <v>32</v>
      </c>
      <c r="B32" s="40">
        <v>3656</v>
      </c>
      <c r="C32" s="41">
        <v>1724</v>
      </c>
      <c r="D32" s="42">
        <v>1932</v>
      </c>
      <c r="E32" s="43">
        <v>15</v>
      </c>
      <c r="F32" s="44">
        <v>4.1028446389496711</v>
      </c>
      <c r="G32" s="45">
        <v>35</v>
      </c>
      <c r="H32" s="44">
        <f t="shared" si="0"/>
        <v>20.301624129930392</v>
      </c>
      <c r="I32" s="45">
        <v>33</v>
      </c>
      <c r="J32" s="44">
        <f t="shared" si="1"/>
        <v>17.080745341614907</v>
      </c>
      <c r="K32" s="46">
        <v>91.922991390876319</v>
      </c>
      <c r="L32" s="47">
        <v>90.206651062038674</v>
      </c>
      <c r="M32" s="46">
        <v>124.78182208446825</v>
      </c>
      <c r="N32" s="47">
        <v>124.79778552417156</v>
      </c>
      <c r="O32" s="46">
        <v>103.61411259677924</v>
      </c>
      <c r="P32" s="47">
        <v>108.75482941399912</v>
      </c>
      <c r="Q32" s="46">
        <v>175.72935247316246</v>
      </c>
      <c r="R32" s="47">
        <v>518.83106407156947</v>
      </c>
      <c r="S32" s="91">
        <v>20.163719811089731</v>
      </c>
      <c r="T32" s="92">
        <v>25.996825561187517</v>
      </c>
      <c r="U32" s="80">
        <v>18.503714740226577</v>
      </c>
      <c r="V32" s="81">
        <v>17.161151776055824</v>
      </c>
      <c r="W32" s="82">
        <v>19.84627770439733</v>
      </c>
      <c r="X32" s="80">
        <v>21.638646364311388</v>
      </c>
      <c r="Y32" s="81">
        <v>20.720370447348074</v>
      </c>
      <c r="Z32" s="82">
        <v>22.556922281274701</v>
      </c>
    </row>
    <row r="33" spans="1:26" ht="20.100000000000001" customHeight="1" x14ac:dyDescent="0.15">
      <c r="A33" s="8" t="s">
        <v>33</v>
      </c>
      <c r="B33" s="48">
        <v>3537</v>
      </c>
      <c r="C33" s="49">
        <v>1734</v>
      </c>
      <c r="D33" s="50">
        <v>1803</v>
      </c>
      <c r="E33" s="51">
        <v>15</v>
      </c>
      <c r="F33" s="52">
        <v>4.2408821034775235</v>
      </c>
      <c r="G33" s="53">
        <v>15</v>
      </c>
      <c r="H33" s="52">
        <f t="shared" si="0"/>
        <v>8.6505190311418687</v>
      </c>
      <c r="I33" s="53">
        <v>29</v>
      </c>
      <c r="J33" s="52">
        <f t="shared" si="1"/>
        <v>16.084303937881309</v>
      </c>
      <c r="K33" s="54">
        <v>28.295738582913287</v>
      </c>
      <c r="L33" s="55">
        <v>30.083214917342378</v>
      </c>
      <c r="M33" s="54">
        <v>72.529618139784873</v>
      </c>
      <c r="N33" s="55">
        <v>63.151791936043303</v>
      </c>
      <c r="O33" s="54">
        <v>35.152772804162474</v>
      </c>
      <c r="P33" s="55">
        <v>248.34813872411954</v>
      </c>
      <c r="Q33" s="54">
        <v>0</v>
      </c>
      <c r="R33" s="55">
        <v>569.71411429858449</v>
      </c>
      <c r="S33" s="93">
        <v>23.866384249696907</v>
      </c>
      <c r="T33" s="94">
        <v>24.383906022893459</v>
      </c>
      <c r="U33" s="83">
        <v>21.798071282199942</v>
      </c>
      <c r="V33" s="84">
        <v>20.277615000450659</v>
      </c>
      <c r="W33" s="85">
        <v>23.318527563949225</v>
      </c>
      <c r="X33" s="83">
        <v>21.788254896451694</v>
      </c>
      <c r="Y33" s="84">
        <v>20.576998863831392</v>
      </c>
      <c r="Z33" s="85">
        <v>22.999510929071995</v>
      </c>
    </row>
    <row r="34" spans="1:26" ht="20.100000000000001" customHeight="1" x14ac:dyDescent="0.15">
      <c r="A34" s="2" t="s">
        <v>38</v>
      </c>
      <c r="H34" s="20"/>
      <c r="J34" s="20"/>
    </row>
    <row r="35" spans="1:26" ht="20.100000000000001" customHeight="1" x14ac:dyDescent="0.15">
      <c r="A35" s="2" t="s">
        <v>39</v>
      </c>
      <c r="H35" s="21"/>
      <c r="J35" s="21"/>
    </row>
    <row r="36" spans="1:26" ht="19.5" customHeight="1" x14ac:dyDescent="0.15">
      <c r="A36" s="106" t="s">
        <v>40</v>
      </c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</row>
    <row r="37" spans="1:26" ht="20.100000000000001" customHeight="1" x14ac:dyDescent="0.15">
      <c r="A37" s="2" t="s">
        <v>53</v>
      </c>
    </row>
    <row r="38" spans="1:26" ht="20.100000000000001" customHeight="1" x14ac:dyDescent="0.15">
      <c r="A38" s="2" t="s">
        <v>41</v>
      </c>
    </row>
    <row r="39" spans="1:26" ht="20.100000000000001" customHeight="1" x14ac:dyDescent="0.15">
      <c r="A39" s="2" t="s">
        <v>42</v>
      </c>
    </row>
    <row r="40" spans="1:26" ht="20.100000000000001" customHeight="1" x14ac:dyDescent="0.15">
      <c r="A40" s="2" t="s">
        <v>54</v>
      </c>
    </row>
    <row r="41" spans="1:26" ht="20.100000000000001" customHeight="1" x14ac:dyDescent="0.15">
      <c r="A41" s="2" t="s">
        <v>55</v>
      </c>
    </row>
    <row r="42" spans="1:26" ht="20.100000000000001" customHeight="1" x14ac:dyDescent="0.15"/>
    <row r="43" spans="1:26" ht="20.100000000000001" customHeight="1" x14ac:dyDescent="0.15"/>
    <row r="44" spans="1:26" ht="20.100000000000001" customHeight="1" x14ac:dyDescent="0.15"/>
    <row r="45" spans="1:26" ht="20.100000000000001" customHeight="1" x14ac:dyDescent="0.15"/>
    <row r="46" spans="1:26" ht="20.100000000000001" customHeight="1" x14ac:dyDescent="0.15"/>
    <row r="47" spans="1:26" ht="20.100000000000001" customHeight="1" x14ac:dyDescent="0.15"/>
    <row r="48" spans="1:26" ht="20.100000000000001" customHeight="1" x14ac:dyDescent="0.15"/>
    <row r="49" ht="20.100000000000001" customHeight="1" x14ac:dyDescent="0.15"/>
  </sheetData>
  <mergeCells count="24">
    <mergeCell ref="X2:Z3"/>
    <mergeCell ref="U4:W4"/>
    <mergeCell ref="X4:Z4"/>
    <mergeCell ref="G3:J3"/>
    <mergeCell ref="G4:J4"/>
    <mergeCell ref="S2:T3"/>
    <mergeCell ref="S4:T4"/>
    <mergeCell ref="K3:R4"/>
    <mergeCell ref="B3:D3"/>
    <mergeCell ref="B4:D4"/>
    <mergeCell ref="E3:F3"/>
    <mergeCell ref="E4:F4"/>
    <mergeCell ref="A36:Z36"/>
    <mergeCell ref="U5:W5"/>
    <mergeCell ref="X5:Z5"/>
    <mergeCell ref="V6:W6"/>
    <mergeCell ref="Y6:Z6"/>
    <mergeCell ref="G5:H5"/>
    <mergeCell ref="I5:J5"/>
    <mergeCell ref="K5:L5"/>
    <mergeCell ref="M5:N5"/>
    <mergeCell ref="O5:P5"/>
    <mergeCell ref="Q5:R5"/>
    <mergeCell ref="U2:W3"/>
  </mergeCells>
  <phoneticPr fontId="3"/>
  <printOptions horizontalCentered="1"/>
  <pageMargins left="0.9055118110236221" right="0.70866141732283472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 健康指標データ</vt:lpstr>
      <vt:lpstr>'10 健康指標データ'!Print_Area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MIYAKENKOU165</dc:creator>
  <cp:lastModifiedBy>MIYAKENKOU156</cp:lastModifiedBy>
  <cp:lastPrinted>2021-12-08T01:31:10Z</cp:lastPrinted>
  <dcterms:created xsi:type="dcterms:W3CDTF">2014-09-03T00:52:12Z</dcterms:created>
  <dcterms:modified xsi:type="dcterms:W3CDTF">2021-12-10T01:16:55Z</dcterms:modified>
</cp:coreProperties>
</file>