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9395" windowHeight="7770"/>
  </bookViews>
  <sheets>
    <sheet name="データ①" sheetId="1" r:id="rId1"/>
  </sheets>
  <calcPr calcId="145621"/>
</workbook>
</file>

<file path=xl/calcChain.xml><?xml version="1.0" encoding="utf-8"?>
<calcChain xmlns="http://schemas.openxmlformats.org/spreadsheetml/2006/main">
  <c r="K53" i="1" l="1"/>
  <c r="J53" i="1"/>
  <c r="F53" i="1"/>
  <c r="I53" i="1" s="1"/>
  <c r="K52" i="1"/>
  <c r="J52" i="1"/>
  <c r="F52" i="1"/>
  <c r="I52" i="1" s="1"/>
  <c r="K51" i="1"/>
  <c r="J51" i="1"/>
  <c r="F51" i="1"/>
  <c r="I51" i="1" s="1"/>
  <c r="K50" i="1"/>
  <c r="J50" i="1"/>
  <c r="F50" i="1"/>
  <c r="I50" i="1" s="1"/>
  <c r="K49" i="1"/>
  <c r="J49" i="1"/>
  <c r="F49" i="1"/>
  <c r="I49" i="1" s="1"/>
  <c r="K48" i="1"/>
  <c r="J48" i="1"/>
  <c r="F48" i="1"/>
  <c r="I48" i="1" s="1"/>
  <c r="K47" i="1"/>
  <c r="J47" i="1"/>
  <c r="F47" i="1"/>
  <c r="I47" i="1" s="1"/>
  <c r="K46" i="1"/>
  <c r="J46" i="1"/>
  <c r="F46" i="1"/>
  <c r="I46" i="1" s="1"/>
  <c r="K45" i="1"/>
  <c r="J45" i="1"/>
  <c r="F45" i="1"/>
  <c r="I45" i="1" s="1"/>
  <c r="K44" i="1"/>
  <c r="J44" i="1"/>
  <c r="F44" i="1"/>
  <c r="I44" i="1" s="1"/>
  <c r="K43" i="1"/>
  <c r="J43" i="1"/>
  <c r="F43" i="1"/>
  <c r="I43" i="1" s="1"/>
  <c r="K42" i="1"/>
  <c r="J42" i="1"/>
  <c r="F42" i="1"/>
  <c r="I42" i="1" s="1"/>
  <c r="K41" i="1"/>
  <c r="J41" i="1"/>
  <c r="F41" i="1"/>
  <c r="I41" i="1" s="1"/>
  <c r="K40" i="1"/>
  <c r="J40" i="1"/>
  <c r="F40" i="1"/>
  <c r="I40" i="1" s="1"/>
  <c r="K39" i="1"/>
  <c r="J39" i="1"/>
  <c r="F39" i="1"/>
  <c r="I39" i="1" s="1"/>
  <c r="K38" i="1"/>
  <c r="J38" i="1"/>
  <c r="F38" i="1"/>
  <c r="I38" i="1" s="1"/>
  <c r="K37" i="1"/>
  <c r="J37" i="1"/>
  <c r="F37" i="1"/>
  <c r="I37" i="1" s="1"/>
  <c r="K36" i="1"/>
  <c r="J36" i="1"/>
  <c r="F36" i="1"/>
  <c r="I36" i="1" s="1"/>
  <c r="K35" i="1"/>
  <c r="J35" i="1"/>
  <c r="F35" i="1"/>
  <c r="I35" i="1" s="1"/>
  <c r="K34" i="1"/>
  <c r="J34" i="1"/>
  <c r="F34" i="1"/>
  <c r="I34" i="1" s="1"/>
  <c r="K32" i="1"/>
  <c r="J32" i="1"/>
  <c r="H32" i="1"/>
  <c r="G32" i="1"/>
  <c r="F32" i="1"/>
  <c r="I32" i="1" s="1"/>
</calcChain>
</file>

<file path=xl/sharedStrings.xml><?xml version="1.0" encoding="utf-8"?>
<sst xmlns="http://schemas.openxmlformats.org/spreadsheetml/2006/main" count="68" uniqueCount="45">
  <si>
    <t>年齢</t>
    <rPh sb="0" eb="2">
      <t>ネンレイ</t>
    </rPh>
    <phoneticPr fontId="3"/>
  </si>
  <si>
    <t>総数（人）</t>
    <rPh sb="0" eb="2">
      <t>ソウスウ</t>
    </rPh>
    <rPh sb="3" eb="4">
      <t>ニン</t>
    </rPh>
    <phoneticPr fontId="3"/>
  </si>
  <si>
    <t>男</t>
  </si>
  <si>
    <t>女</t>
  </si>
  <si>
    <t>（歳）</t>
    <rPh sb="1" eb="2">
      <t>トシ</t>
    </rPh>
    <phoneticPr fontId="3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</si>
  <si>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</si>
  <si>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</si>
  <si>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</si>
  <si>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</si>
  <si>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</si>
  <si>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</si>
  <si>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</si>
  <si>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</si>
  <si>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</si>
  <si>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</si>
  <si>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</si>
  <si>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</si>
  <si>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</si>
  <si>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</si>
  <si>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</si>
  <si>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</si>
  <si>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－</t>
  </si>
  <si>
    <t>男</t>
    <phoneticPr fontId="3"/>
  </si>
  <si>
    <t>（人）</t>
  </si>
  <si>
    <t xml:space="preserve"> 0～ 4</t>
    <phoneticPr fontId="3"/>
  </si>
  <si>
    <t xml:space="preserve"> 5～ 9</t>
    <phoneticPr fontId="3"/>
  </si>
  <si>
    <t>注）性比＝男の人口÷女の人口×100（女性100人に対する男性の数）</t>
    <rPh sb="0" eb="1">
      <t>チュウ</t>
    </rPh>
    <rPh sb="19" eb="20">
      <t>オンナ</t>
    </rPh>
    <rPh sb="20" eb="21">
      <t>セイ</t>
    </rPh>
    <rPh sb="24" eb="25">
      <t>ニン</t>
    </rPh>
    <rPh sb="26" eb="27">
      <t>タイ</t>
    </rPh>
    <rPh sb="29" eb="30">
      <t>オトコ</t>
    </rPh>
    <rPh sb="30" eb="31">
      <t>ジョセイヒ</t>
    </rPh>
    <rPh sb="32" eb="33">
      <t>カズ</t>
    </rPh>
    <phoneticPr fontId="3"/>
  </si>
  <si>
    <t>８５歳以上</t>
    <rPh sb="2" eb="3">
      <t>サイ</t>
    </rPh>
    <rPh sb="3" eb="5">
      <t>イジョウ</t>
    </rPh>
    <phoneticPr fontId="1"/>
  </si>
  <si>
    <t>※85歳以上は合計する</t>
    <rPh sb="3" eb="4">
      <t>サイ</t>
    </rPh>
    <rPh sb="4" eb="6">
      <t>イジョウ</t>
    </rPh>
    <rPh sb="7" eb="9">
      <t>ゴウケイ</t>
    </rPh>
    <phoneticPr fontId="4"/>
  </si>
  <si>
    <t>※不詳は含まない。</t>
    <rPh sb="1" eb="3">
      <t>フショウ</t>
    </rPh>
    <rPh sb="4" eb="5">
      <t>フク</t>
    </rPh>
    <phoneticPr fontId="4"/>
  </si>
  <si>
    <t>データ①</t>
    <phoneticPr fontId="1"/>
  </si>
  <si>
    <t>（http://www.pref.miyazaki.lg.jp/contents/org/honbu/toukei/jinko-setai/kako2.html）</t>
  </si>
  <si>
    <t>平成23年10月1日現在</t>
    <rPh sb="0" eb="2">
      <t>ヘイセイ</t>
    </rPh>
    <rPh sb="4" eb="5">
      <t>ネン</t>
    </rPh>
    <rPh sb="7" eb="8">
      <t>ツキ</t>
    </rPh>
    <rPh sb="9" eb="10">
      <t>ニチ</t>
    </rPh>
    <phoneticPr fontId="3"/>
  </si>
  <si>
    <t>※ 平成22年10月1日現在</t>
    <rPh sb="2" eb="4">
      <t>ヘイセイ</t>
    </rPh>
    <rPh sb="6" eb="7">
      <t>ネン</t>
    </rPh>
    <rPh sb="9" eb="10">
      <t>ツキ</t>
    </rPh>
    <rPh sb="11" eb="12">
      <t>ニチ</t>
    </rPh>
    <phoneticPr fontId="3"/>
  </si>
  <si>
    <t>増減数(22.10.1～23.9.30)</t>
    <phoneticPr fontId="3"/>
  </si>
  <si>
    <t>男</t>
    <phoneticPr fontId="3"/>
  </si>
  <si>
    <t>性比</t>
    <phoneticPr fontId="3"/>
  </si>
  <si>
    <t>総  数</t>
    <phoneticPr fontId="3"/>
  </si>
  <si>
    <t xml:space="preserve"> 0～ 4</t>
    <phoneticPr fontId="3"/>
  </si>
  <si>
    <t xml:space="preserve"> 5～ 9</t>
    <phoneticPr fontId="3"/>
  </si>
  <si>
    <t xml:space="preserve">90～  </t>
    <phoneticPr fontId="3"/>
  </si>
  <si>
    <t>不  詳</t>
    <phoneticPr fontId="3"/>
  </si>
  <si>
    <t>宮崎県統計調査情報データベース「宮崎県の推計人口と世帯数（年報）年齢別人口、年齢５歳階級別人口」</t>
    <rPh sb="0" eb="2">
      <t>ミヤザキ</t>
    </rPh>
    <rPh sb="2" eb="3">
      <t>ケン</t>
    </rPh>
    <rPh sb="3" eb="5">
      <t>トウケイ</t>
    </rPh>
    <rPh sb="5" eb="7">
      <t>チョウサ</t>
    </rPh>
    <rPh sb="7" eb="9">
      <t>ジョウホウ</t>
    </rPh>
    <rPh sb="16" eb="18">
      <t>ミヤザキ</t>
    </rPh>
    <rPh sb="18" eb="19">
      <t>ケン</t>
    </rPh>
    <rPh sb="20" eb="22">
      <t>スイケイ</t>
    </rPh>
    <rPh sb="22" eb="24">
      <t>ジンコウ</t>
    </rPh>
    <rPh sb="25" eb="28">
      <t>セタイスウ</t>
    </rPh>
    <rPh sb="29" eb="31">
      <t>ネンポウ</t>
    </rPh>
    <rPh sb="32" eb="34">
      <t>ネンレイ</t>
    </rPh>
    <rPh sb="34" eb="35">
      <t>ベツ</t>
    </rPh>
    <rPh sb="35" eb="37">
      <t>ジンコウ</t>
    </rPh>
    <phoneticPr fontId="1"/>
  </si>
  <si>
    <t>宮崎県統計調査情報データベース「宮崎県の推計人口と世帯数（年報）年齢別人口、年齢５歳階級別人口」</t>
    <rPh sb="20" eb="22">
      <t>スイケイ</t>
    </rPh>
    <phoneticPr fontId="4"/>
  </si>
  <si>
    <t>2011年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</si>
</sst>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#,##0_);[Red]\(#,##0\)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sz val="12"/>
      <color indexed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charset val="128"/>
      <scheme val="minor"/>
    </font>
    <font>
      <sz val="12"/>
      <color indexed="8"/>
      <name val="HG平成丸ｺﾞｼｯｸ体W4"/>
      <family val="3"/>
      <charset val="128"/>
    </font>
    <font>
      <sz val="12"/>
      <name val="HG平成丸ｺﾞｼｯｸ体W4"/>
      <family val="3"/>
      <charset val="128"/>
    </font>
    <font>
      <sz val="11"/>
      <color indexed="8"/>
      <name val="HG平成丸ｺﾞｼｯｸ体W4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13" fillId="0" borderId="0">
      <alignment vertical="center"/>
    </xf>
  </cellStyleXfs>
  <cellXfs count="59">
    <xf numFmtId="0" fontId="0" fillId="0" borderId="0" xfId="0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vertical="center"/>
    </xf>
    <xf numFmtId="176" fontId="12" fillId="0" borderId="9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vertical="center"/>
    </xf>
    <xf numFmtId="0" fontId="12" fillId="0" borderId="2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176" fontId="12" fillId="0" borderId="2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3" fontId="12" fillId="0" borderId="9" xfId="0" applyNumberFormat="1" applyFont="1" applyFill="1" applyBorder="1" applyAlignment="1">
      <alignment vertical="center"/>
    </xf>
    <xf numFmtId="176" fontId="12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8" fillId="0" borderId="0" xfId="0" applyNumberFormat="1" applyFont="1" applyAlignment="1">
      <alignment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24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vertical="center"/>
    </xf>
    <xf numFmtId="177" fontId="14" fillId="0" borderId="0" xfId="0" applyNumberFormat="1" applyFont="1" applyAlignment="1">
      <alignment vertical="center"/>
    </xf>
    <xf numFmtId="0" fontId="16" fillId="0" borderId="0" xfId="4" applyFont="1">
      <alignment vertical="center"/>
    </xf>
    <xf numFmtId="0" fontId="17" fillId="0" borderId="0" xfId="4" applyNumberFormat="1" applyFont="1" applyAlignment="1">
      <alignment vertical="center"/>
    </xf>
    <xf numFmtId="0" fontId="17" fillId="0" borderId="0" xfId="4" applyNumberFormat="1" applyFont="1" applyAlignment="1">
      <alignment horizontal="right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vertical="center"/>
    </xf>
    <xf numFmtId="0" fontId="10" fillId="0" borderId="17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9" fillId="0" borderId="25" xfId="3" applyNumberFormat="1" applyBorder="1" applyAlignment="1">
      <alignment horizontal="center" vertical="center"/>
    </xf>
    <xf numFmtId="177" fontId="14" fillId="0" borderId="0" xfId="4" applyNumberFormat="1" applyFont="1" applyAlignment="1">
      <alignment horizontal="right" vertical="center"/>
    </xf>
  </cellXfs>
  <cellStyles count="5">
    <cellStyle name="ハイパーリンク" xfId="3" builtinId="8"/>
    <cellStyle name="標準" xfId="0" builtinId="0"/>
    <cellStyle name="標準 2" xfId="1"/>
    <cellStyle name="標準 3" xfId="2"/>
    <cellStyle name="標準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f.miyazaki.lg.jp/contents/org/honbu/toukei/jinko-setai/kako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zoomScaleNormal="100" workbookViewId="0">
      <selection activeCell="A2" sqref="A2"/>
    </sheetView>
  </sheetViews>
  <sheetFormatPr defaultRowHeight="14.25"/>
  <cols>
    <col min="1" max="1" width="9" style="29"/>
    <col min="2" max="2" width="10.375" style="29" customWidth="1"/>
    <col min="3" max="3" width="10.5" style="29" bestFit="1" customWidth="1"/>
    <col min="4" max="5" width="9" style="29"/>
    <col min="6" max="6" width="10.5" style="29" customWidth="1"/>
    <col min="7" max="7" width="8.5" style="29" customWidth="1"/>
    <col min="8" max="8" width="9" style="29" customWidth="1"/>
    <col min="9" max="10" width="9" style="29"/>
    <col min="11" max="11" width="7.5" style="29" bestFit="1" customWidth="1"/>
    <col min="12" max="16384" width="9" style="29"/>
  </cols>
  <sheetData>
    <row r="1" spans="1:5" s="31" customFormat="1">
      <c r="A1" s="31" t="s">
        <v>30</v>
      </c>
    </row>
    <row r="2" spans="1:5" s="31" customFormat="1"/>
    <row r="3" spans="1:5" s="44" customFormat="1">
      <c r="A3" s="58" t="s">
        <v>44</v>
      </c>
      <c r="B3" s="44" t="s">
        <v>42</v>
      </c>
    </row>
    <row r="4" spans="1:5" s="31" customFormat="1">
      <c r="A4" s="32"/>
      <c r="B4" s="48"/>
      <c r="C4" s="49"/>
      <c r="D4" s="33"/>
      <c r="E4" s="33"/>
    </row>
    <row r="5" spans="1:5" s="31" customFormat="1">
      <c r="A5" s="34" t="s">
        <v>0</v>
      </c>
      <c r="B5" s="35" t="s">
        <v>22</v>
      </c>
      <c r="C5" s="36" t="s">
        <v>3</v>
      </c>
      <c r="D5" s="37"/>
    </row>
    <row r="6" spans="1:5" s="31" customFormat="1">
      <c r="A6" s="38" t="s">
        <v>4</v>
      </c>
      <c r="B6" s="39"/>
      <c r="C6" s="39"/>
      <c r="D6" s="40"/>
    </row>
    <row r="7" spans="1:5" s="31" customFormat="1">
      <c r="A7" s="38" t="s">
        <v>24</v>
      </c>
      <c r="B7" s="41">
        <v>25808</v>
      </c>
      <c r="C7" s="41">
        <v>24720</v>
      </c>
      <c r="D7" s="40"/>
    </row>
    <row r="8" spans="1:5" s="31" customFormat="1">
      <c r="A8" s="38" t="s">
        <v>25</v>
      </c>
      <c r="B8" s="41">
        <v>26016</v>
      </c>
      <c r="C8" s="41">
        <v>24841</v>
      </c>
      <c r="D8" s="40"/>
    </row>
    <row r="9" spans="1:5" s="31" customFormat="1">
      <c r="A9" s="38" t="s">
        <v>5</v>
      </c>
      <c r="B9" s="41">
        <v>28766</v>
      </c>
      <c r="C9" s="41">
        <v>27199</v>
      </c>
      <c r="D9" s="40"/>
    </row>
    <row r="10" spans="1:5" s="31" customFormat="1">
      <c r="A10" s="38" t="s">
        <v>6</v>
      </c>
      <c r="B10" s="41">
        <v>29174</v>
      </c>
      <c r="C10" s="41">
        <v>28058</v>
      </c>
      <c r="D10" s="40"/>
    </row>
    <row r="11" spans="1:5" s="31" customFormat="1">
      <c r="A11" s="38" t="s">
        <v>7</v>
      </c>
      <c r="B11" s="41">
        <v>20697</v>
      </c>
      <c r="C11" s="41">
        <v>22687</v>
      </c>
      <c r="D11" s="40"/>
    </row>
    <row r="12" spans="1:5" s="31" customFormat="1">
      <c r="A12" s="38" t="s">
        <v>8</v>
      </c>
      <c r="B12" s="41">
        <v>26715</v>
      </c>
      <c r="C12" s="41">
        <v>28632</v>
      </c>
      <c r="D12" s="40"/>
    </row>
    <row r="13" spans="1:5" s="31" customFormat="1">
      <c r="A13" s="38" t="s">
        <v>9</v>
      </c>
      <c r="B13" s="41">
        <v>31205</v>
      </c>
      <c r="C13" s="41">
        <v>32501</v>
      </c>
      <c r="D13" s="40"/>
    </row>
    <row r="14" spans="1:5" s="31" customFormat="1">
      <c r="A14" s="38" t="s">
        <v>10</v>
      </c>
      <c r="B14" s="41">
        <v>34994</v>
      </c>
      <c r="C14" s="41">
        <v>36606</v>
      </c>
      <c r="D14" s="40"/>
    </row>
    <row r="15" spans="1:5" s="31" customFormat="1">
      <c r="A15" s="38" t="s">
        <v>11</v>
      </c>
      <c r="B15" s="41">
        <v>31370</v>
      </c>
      <c r="C15" s="41">
        <v>34324</v>
      </c>
      <c r="D15" s="40"/>
    </row>
    <row r="16" spans="1:5" s="31" customFormat="1">
      <c r="A16" s="38" t="s">
        <v>12</v>
      </c>
      <c r="B16" s="41">
        <v>30337</v>
      </c>
      <c r="C16" s="41">
        <v>33305</v>
      </c>
      <c r="D16" s="40"/>
    </row>
    <row r="17" spans="1:11" s="31" customFormat="1">
      <c r="A17" s="38" t="s">
        <v>13</v>
      </c>
      <c r="B17" s="41">
        <v>35423</v>
      </c>
      <c r="C17" s="41">
        <v>38165</v>
      </c>
      <c r="D17" s="40"/>
    </row>
    <row r="18" spans="1:11" s="31" customFormat="1">
      <c r="A18" s="38" t="s">
        <v>14</v>
      </c>
      <c r="B18" s="41">
        <v>41474</v>
      </c>
      <c r="C18" s="41">
        <v>43289</v>
      </c>
      <c r="D18" s="40"/>
    </row>
    <row r="19" spans="1:11" s="31" customFormat="1">
      <c r="A19" s="38" t="s">
        <v>15</v>
      </c>
      <c r="B19" s="41">
        <v>47868</v>
      </c>
      <c r="C19" s="41">
        <v>51034</v>
      </c>
      <c r="D19" s="40"/>
    </row>
    <row r="20" spans="1:11" s="31" customFormat="1">
      <c r="A20" s="38" t="s">
        <v>16</v>
      </c>
      <c r="B20" s="41">
        <v>30290</v>
      </c>
      <c r="C20" s="41">
        <v>34492</v>
      </c>
      <c r="D20" s="40"/>
    </row>
    <row r="21" spans="1:11" s="31" customFormat="1">
      <c r="A21" s="38" t="s">
        <v>17</v>
      </c>
      <c r="B21" s="41">
        <v>29600</v>
      </c>
      <c r="C21" s="41">
        <v>36756</v>
      </c>
      <c r="D21" s="40"/>
    </row>
    <row r="22" spans="1:11" s="31" customFormat="1">
      <c r="A22" s="38" t="s">
        <v>18</v>
      </c>
      <c r="B22" s="41">
        <v>26928</v>
      </c>
      <c r="C22" s="41">
        <v>36447</v>
      </c>
      <c r="D22" s="40"/>
    </row>
    <row r="23" spans="1:11" s="31" customFormat="1">
      <c r="A23" s="38" t="s">
        <v>19</v>
      </c>
      <c r="B23" s="41">
        <v>19048</v>
      </c>
      <c r="C23" s="41">
        <v>30692</v>
      </c>
      <c r="D23" s="40"/>
    </row>
    <row r="24" spans="1:11" s="31" customFormat="1">
      <c r="A24" s="42" t="s">
        <v>27</v>
      </c>
      <c r="B24" s="43">
        <v>12563</v>
      </c>
      <c r="C24" s="43">
        <v>34398</v>
      </c>
      <c r="D24" s="40"/>
    </row>
    <row r="25" spans="1:11">
      <c r="A25" s="30" t="s">
        <v>28</v>
      </c>
      <c r="B25" s="5"/>
      <c r="C25" s="5"/>
      <c r="D25" s="4"/>
    </row>
    <row r="26" spans="1:11">
      <c r="A26" s="30" t="s">
        <v>29</v>
      </c>
      <c r="B26" s="5"/>
      <c r="C26" s="5"/>
      <c r="D26" s="4"/>
    </row>
    <row r="27" spans="1:11">
      <c r="A27" s="1"/>
    </row>
    <row r="28" spans="1:11" s="45" customFormat="1">
      <c r="A28" s="58" t="s">
        <v>44</v>
      </c>
      <c r="B28" s="46" t="s">
        <v>43</v>
      </c>
      <c r="C28" s="46"/>
      <c r="D28" s="46"/>
      <c r="E28" s="47"/>
      <c r="F28" s="46"/>
      <c r="G28" s="46"/>
      <c r="H28" s="46"/>
      <c r="I28" s="46"/>
      <c r="J28" s="46"/>
      <c r="K28" s="46"/>
    </row>
    <row r="29" spans="1:11">
      <c r="A29" s="57" t="s">
        <v>31</v>
      </c>
      <c r="B29" s="57"/>
      <c r="C29" s="57"/>
      <c r="D29" s="57"/>
      <c r="E29" s="57"/>
      <c r="F29" s="57"/>
      <c r="G29" s="57"/>
      <c r="H29" s="2"/>
      <c r="I29" s="2"/>
      <c r="J29" s="2"/>
      <c r="K29" s="2"/>
    </row>
    <row r="30" spans="1:11">
      <c r="A30" s="6"/>
      <c r="B30" s="50" t="s">
        <v>32</v>
      </c>
      <c r="C30" s="51"/>
      <c r="D30" s="51"/>
      <c r="E30" s="52"/>
      <c r="F30" s="50" t="s">
        <v>33</v>
      </c>
      <c r="G30" s="51"/>
      <c r="H30" s="53"/>
      <c r="I30" s="54" t="s">
        <v>34</v>
      </c>
      <c r="J30" s="55"/>
      <c r="K30" s="56"/>
    </row>
    <row r="31" spans="1:11">
      <c r="A31" s="7" t="s">
        <v>0</v>
      </c>
      <c r="B31" s="8" t="s">
        <v>1</v>
      </c>
      <c r="C31" s="9" t="s">
        <v>35</v>
      </c>
      <c r="D31" s="10" t="s">
        <v>3</v>
      </c>
      <c r="E31" s="11" t="s">
        <v>36</v>
      </c>
      <c r="F31" s="12" t="s">
        <v>1</v>
      </c>
      <c r="G31" s="13" t="s">
        <v>35</v>
      </c>
      <c r="H31" s="14" t="s">
        <v>3</v>
      </c>
      <c r="I31" s="7" t="s">
        <v>23</v>
      </c>
      <c r="J31" s="13" t="s">
        <v>2</v>
      </c>
      <c r="K31" s="15" t="s">
        <v>3</v>
      </c>
    </row>
    <row r="32" spans="1:11">
      <c r="A32" s="9" t="s">
        <v>37</v>
      </c>
      <c r="B32" s="16">
        <v>1130912</v>
      </c>
      <c r="C32" s="16">
        <v>530886</v>
      </c>
      <c r="D32" s="16">
        <v>600026</v>
      </c>
      <c r="E32" s="17">
        <v>88.477165989473789</v>
      </c>
      <c r="F32" s="16">
        <f>G32+H32</f>
        <v>1135233</v>
      </c>
      <c r="G32" s="16">
        <f>SUM(G34:G53)</f>
        <v>533035</v>
      </c>
      <c r="H32" s="16">
        <f>SUM(H34:H53)</f>
        <v>602198</v>
      </c>
      <c r="I32" s="16">
        <f>B32-F32</f>
        <v>-4321</v>
      </c>
      <c r="J32" s="16">
        <f>C32-G32</f>
        <v>-2149</v>
      </c>
      <c r="K32" s="18">
        <f>D32-H32</f>
        <v>-2172</v>
      </c>
    </row>
    <row r="33" spans="1:11">
      <c r="A33" s="19" t="s">
        <v>4</v>
      </c>
      <c r="B33" s="20"/>
      <c r="C33" s="20"/>
      <c r="D33" s="20"/>
      <c r="E33" s="21"/>
      <c r="F33" s="20"/>
      <c r="G33" s="20"/>
      <c r="H33" s="20"/>
      <c r="I33" s="20"/>
      <c r="J33" s="20"/>
      <c r="K33" s="22"/>
    </row>
    <row r="34" spans="1:11">
      <c r="A34" s="19" t="s">
        <v>38</v>
      </c>
      <c r="B34" s="23">
        <v>50528</v>
      </c>
      <c r="C34" s="23">
        <v>25808</v>
      </c>
      <c r="D34" s="23">
        <v>24720</v>
      </c>
      <c r="E34" s="24">
        <v>104.40129449838187</v>
      </c>
      <c r="F34" s="23">
        <f t="shared" ref="F34:F53" si="0">G34+H34</f>
        <v>49977</v>
      </c>
      <c r="G34" s="23">
        <v>25507</v>
      </c>
      <c r="H34" s="23">
        <v>24470</v>
      </c>
      <c r="I34" s="23">
        <f>B34-F34</f>
        <v>551</v>
      </c>
      <c r="J34" s="23">
        <f t="shared" ref="J34:K53" si="1">C34-G34</f>
        <v>301</v>
      </c>
      <c r="K34" s="25">
        <f t="shared" si="1"/>
        <v>250</v>
      </c>
    </row>
    <row r="35" spans="1:11">
      <c r="A35" s="19" t="s">
        <v>39</v>
      </c>
      <c r="B35" s="23">
        <v>50857</v>
      </c>
      <c r="C35" s="23">
        <v>26016</v>
      </c>
      <c r="D35" s="23">
        <v>24841</v>
      </c>
      <c r="E35" s="24">
        <v>104.73008332997867</v>
      </c>
      <c r="F35" s="23">
        <f t="shared" si="0"/>
        <v>51900</v>
      </c>
      <c r="G35" s="23">
        <v>26599</v>
      </c>
      <c r="H35" s="23">
        <v>25301</v>
      </c>
      <c r="I35" s="23">
        <f t="shared" ref="I35:I53" si="2">B35-F35</f>
        <v>-1043</v>
      </c>
      <c r="J35" s="23">
        <f t="shared" si="1"/>
        <v>-583</v>
      </c>
      <c r="K35" s="25">
        <f t="shared" si="1"/>
        <v>-460</v>
      </c>
    </row>
    <row r="36" spans="1:11">
      <c r="A36" s="19" t="s">
        <v>5</v>
      </c>
      <c r="B36" s="23">
        <v>55965</v>
      </c>
      <c r="C36" s="23">
        <v>28766</v>
      </c>
      <c r="D36" s="23">
        <v>27199</v>
      </c>
      <c r="E36" s="24">
        <v>105.76124122210375</v>
      </c>
      <c r="F36" s="23">
        <f t="shared" si="0"/>
        <v>56711</v>
      </c>
      <c r="G36" s="23">
        <v>29158</v>
      </c>
      <c r="H36" s="23">
        <v>27553</v>
      </c>
      <c r="I36" s="23">
        <f t="shared" si="2"/>
        <v>-746</v>
      </c>
      <c r="J36" s="23">
        <f t="shared" si="1"/>
        <v>-392</v>
      </c>
      <c r="K36" s="25">
        <f t="shared" si="1"/>
        <v>-354</v>
      </c>
    </row>
    <row r="37" spans="1:11">
      <c r="A37" s="19" t="s">
        <v>6</v>
      </c>
      <c r="B37" s="23">
        <v>57232</v>
      </c>
      <c r="C37" s="23">
        <v>29174</v>
      </c>
      <c r="D37" s="23">
        <v>28058</v>
      </c>
      <c r="E37" s="24">
        <v>103.97747522988097</v>
      </c>
      <c r="F37" s="23">
        <f t="shared" si="0"/>
        <v>55543</v>
      </c>
      <c r="G37" s="23">
        <v>28276</v>
      </c>
      <c r="H37" s="23">
        <v>27267</v>
      </c>
      <c r="I37" s="23">
        <f t="shared" si="2"/>
        <v>1689</v>
      </c>
      <c r="J37" s="23">
        <f t="shared" si="1"/>
        <v>898</v>
      </c>
      <c r="K37" s="25">
        <f t="shared" si="1"/>
        <v>791</v>
      </c>
    </row>
    <row r="38" spans="1:11">
      <c r="A38" s="19" t="s">
        <v>7</v>
      </c>
      <c r="B38" s="23">
        <v>43384</v>
      </c>
      <c r="C38" s="23">
        <v>20697</v>
      </c>
      <c r="D38" s="23">
        <v>22687</v>
      </c>
      <c r="E38" s="24">
        <v>91.228456825494774</v>
      </c>
      <c r="F38" s="23">
        <f t="shared" si="0"/>
        <v>46827</v>
      </c>
      <c r="G38" s="23">
        <v>22348</v>
      </c>
      <c r="H38" s="23">
        <v>24479</v>
      </c>
      <c r="I38" s="23">
        <f t="shared" si="2"/>
        <v>-3443</v>
      </c>
      <c r="J38" s="23">
        <f t="shared" si="1"/>
        <v>-1651</v>
      </c>
      <c r="K38" s="25">
        <f t="shared" si="1"/>
        <v>-1792</v>
      </c>
    </row>
    <row r="39" spans="1:11">
      <c r="A39" s="19" t="s">
        <v>8</v>
      </c>
      <c r="B39" s="23">
        <v>55347</v>
      </c>
      <c r="C39" s="23">
        <v>26715</v>
      </c>
      <c r="D39" s="23">
        <v>28632</v>
      </c>
      <c r="E39" s="24">
        <v>93.304694048616938</v>
      </c>
      <c r="F39" s="23">
        <f t="shared" si="0"/>
        <v>56767</v>
      </c>
      <c r="G39" s="23">
        <v>27414</v>
      </c>
      <c r="H39" s="23">
        <v>29353</v>
      </c>
      <c r="I39" s="23">
        <f t="shared" si="2"/>
        <v>-1420</v>
      </c>
      <c r="J39" s="23">
        <f t="shared" si="1"/>
        <v>-699</v>
      </c>
      <c r="K39" s="25">
        <f t="shared" si="1"/>
        <v>-721</v>
      </c>
    </row>
    <row r="40" spans="1:11" ht="15" customHeight="1">
      <c r="A40" s="19" t="s">
        <v>9</v>
      </c>
      <c r="B40" s="23">
        <v>63706</v>
      </c>
      <c r="C40" s="23">
        <v>31205</v>
      </c>
      <c r="D40" s="23">
        <v>32501</v>
      </c>
      <c r="E40" s="24">
        <v>96.01243038675733</v>
      </c>
      <c r="F40" s="23">
        <f t="shared" si="0"/>
        <v>65697</v>
      </c>
      <c r="G40" s="23">
        <v>32152</v>
      </c>
      <c r="H40" s="23">
        <v>33545</v>
      </c>
      <c r="I40" s="23">
        <f t="shared" si="2"/>
        <v>-1991</v>
      </c>
      <c r="J40" s="23">
        <f t="shared" si="1"/>
        <v>-947</v>
      </c>
      <c r="K40" s="25">
        <f t="shared" si="1"/>
        <v>-1044</v>
      </c>
    </row>
    <row r="41" spans="1:11">
      <c r="A41" s="19" t="s">
        <v>10</v>
      </c>
      <c r="B41" s="23">
        <v>71600</v>
      </c>
      <c r="C41" s="23">
        <v>34994</v>
      </c>
      <c r="D41" s="23">
        <v>36606</v>
      </c>
      <c r="E41" s="24">
        <v>95.596350325083321</v>
      </c>
      <c r="F41" s="23">
        <f t="shared" si="0"/>
        <v>70746</v>
      </c>
      <c r="G41" s="23">
        <v>34457</v>
      </c>
      <c r="H41" s="23">
        <v>36289</v>
      </c>
      <c r="I41" s="23">
        <f t="shared" si="2"/>
        <v>854</v>
      </c>
      <c r="J41" s="23">
        <f t="shared" si="1"/>
        <v>537</v>
      </c>
      <c r="K41" s="25">
        <f t="shared" si="1"/>
        <v>317</v>
      </c>
    </row>
    <row r="42" spans="1:11">
      <c r="A42" s="19" t="s">
        <v>11</v>
      </c>
      <c r="B42" s="23">
        <v>65694</v>
      </c>
      <c r="C42" s="23">
        <v>31370</v>
      </c>
      <c r="D42" s="23">
        <v>34324</v>
      </c>
      <c r="E42" s="24">
        <v>91.393776949073541</v>
      </c>
      <c r="F42" s="23">
        <f t="shared" si="0"/>
        <v>62734</v>
      </c>
      <c r="G42" s="23">
        <v>29885</v>
      </c>
      <c r="H42" s="23">
        <v>32849</v>
      </c>
      <c r="I42" s="23">
        <f t="shared" si="2"/>
        <v>2960</v>
      </c>
      <c r="J42" s="23">
        <f t="shared" si="1"/>
        <v>1485</v>
      </c>
      <c r="K42" s="25">
        <f t="shared" si="1"/>
        <v>1475</v>
      </c>
    </row>
    <row r="43" spans="1:11">
      <c r="A43" s="19" t="s">
        <v>12</v>
      </c>
      <c r="B43" s="23">
        <v>63642</v>
      </c>
      <c r="C43" s="23">
        <v>30337</v>
      </c>
      <c r="D43" s="23">
        <v>33305</v>
      </c>
      <c r="E43" s="24">
        <v>91.088425161387178</v>
      </c>
      <c r="F43" s="23">
        <f t="shared" si="0"/>
        <v>67238</v>
      </c>
      <c r="G43" s="23">
        <v>32158</v>
      </c>
      <c r="H43" s="23">
        <v>35080</v>
      </c>
      <c r="I43" s="23">
        <f t="shared" si="2"/>
        <v>-3596</v>
      </c>
      <c r="J43" s="23">
        <f t="shared" si="1"/>
        <v>-1821</v>
      </c>
      <c r="K43" s="25">
        <f t="shared" si="1"/>
        <v>-1775</v>
      </c>
    </row>
    <row r="44" spans="1:11">
      <c r="A44" s="19" t="s">
        <v>13</v>
      </c>
      <c r="B44" s="23">
        <v>73588</v>
      </c>
      <c r="C44" s="23">
        <v>35423</v>
      </c>
      <c r="D44" s="23">
        <v>38165</v>
      </c>
      <c r="E44" s="24">
        <v>92.815406786322555</v>
      </c>
      <c r="F44" s="23">
        <f t="shared" si="0"/>
        <v>76110</v>
      </c>
      <c r="G44" s="23">
        <v>36758</v>
      </c>
      <c r="H44" s="23">
        <v>39352</v>
      </c>
      <c r="I44" s="23">
        <f t="shared" si="2"/>
        <v>-2522</v>
      </c>
      <c r="J44" s="23">
        <f t="shared" si="1"/>
        <v>-1335</v>
      </c>
      <c r="K44" s="25">
        <f t="shared" si="1"/>
        <v>-1187</v>
      </c>
    </row>
    <row r="45" spans="1:11">
      <c r="A45" s="19" t="s">
        <v>14</v>
      </c>
      <c r="B45" s="23">
        <v>84763</v>
      </c>
      <c r="C45" s="23">
        <v>41474</v>
      </c>
      <c r="D45" s="23">
        <v>43289</v>
      </c>
      <c r="E45" s="24">
        <v>95.807248954699816</v>
      </c>
      <c r="F45" s="23">
        <f t="shared" si="0"/>
        <v>87558</v>
      </c>
      <c r="G45" s="23">
        <v>42835</v>
      </c>
      <c r="H45" s="23">
        <v>44723</v>
      </c>
      <c r="I45" s="23">
        <f t="shared" si="2"/>
        <v>-2795</v>
      </c>
      <c r="J45" s="23">
        <f t="shared" si="1"/>
        <v>-1361</v>
      </c>
      <c r="K45" s="25">
        <f t="shared" si="1"/>
        <v>-1434</v>
      </c>
    </row>
    <row r="46" spans="1:11">
      <c r="A46" s="19" t="s">
        <v>15</v>
      </c>
      <c r="B46" s="23">
        <v>98902</v>
      </c>
      <c r="C46" s="23">
        <v>47868</v>
      </c>
      <c r="D46" s="23">
        <v>51034</v>
      </c>
      <c r="E46" s="24">
        <v>93.796292667633338</v>
      </c>
      <c r="F46" s="23">
        <f t="shared" si="0"/>
        <v>91634</v>
      </c>
      <c r="G46" s="23">
        <v>44418</v>
      </c>
      <c r="H46" s="23">
        <v>47216</v>
      </c>
      <c r="I46" s="23">
        <f t="shared" si="2"/>
        <v>7268</v>
      </c>
      <c r="J46" s="23">
        <f t="shared" si="1"/>
        <v>3450</v>
      </c>
      <c r="K46" s="25">
        <f t="shared" si="1"/>
        <v>3818</v>
      </c>
    </row>
    <row r="47" spans="1:11">
      <c r="A47" s="19" t="s">
        <v>16</v>
      </c>
      <c r="B47" s="23">
        <v>64782</v>
      </c>
      <c r="C47" s="23">
        <v>30290</v>
      </c>
      <c r="D47" s="23">
        <v>34492</v>
      </c>
      <c r="E47" s="24">
        <v>87.817464919401601</v>
      </c>
      <c r="F47" s="23">
        <f t="shared" si="0"/>
        <v>68865</v>
      </c>
      <c r="G47" s="23">
        <v>32026</v>
      </c>
      <c r="H47" s="23">
        <v>36839</v>
      </c>
      <c r="I47" s="23">
        <f t="shared" si="2"/>
        <v>-4083</v>
      </c>
      <c r="J47" s="23">
        <f t="shared" si="1"/>
        <v>-1736</v>
      </c>
      <c r="K47" s="25">
        <f t="shared" si="1"/>
        <v>-2347</v>
      </c>
    </row>
    <row r="48" spans="1:11">
      <c r="A48" s="19" t="s">
        <v>17</v>
      </c>
      <c r="B48" s="23">
        <v>66356</v>
      </c>
      <c r="C48" s="23">
        <v>29600</v>
      </c>
      <c r="D48" s="23">
        <v>36756</v>
      </c>
      <c r="E48" s="24">
        <v>80.531069757318534</v>
      </c>
      <c r="F48" s="23">
        <f t="shared" si="0"/>
        <v>65826</v>
      </c>
      <c r="G48" s="23">
        <v>29349</v>
      </c>
      <c r="H48" s="23">
        <v>36477</v>
      </c>
      <c r="I48" s="23">
        <f t="shared" si="2"/>
        <v>530</v>
      </c>
      <c r="J48" s="23">
        <f t="shared" si="1"/>
        <v>251</v>
      </c>
      <c r="K48" s="25">
        <f t="shared" si="1"/>
        <v>279</v>
      </c>
    </row>
    <row r="49" spans="1:11">
      <c r="A49" s="19" t="s">
        <v>18</v>
      </c>
      <c r="B49" s="23">
        <v>63375</v>
      </c>
      <c r="C49" s="23">
        <v>26928</v>
      </c>
      <c r="D49" s="23">
        <v>36447</v>
      </c>
      <c r="E49" s="24">
        <v>73.882624084286775</v>
      </c>
      <c r="F49" s="23">
        <f t="shared" si="0"/>
        <v>63443</v>
      </c>
      <c r="G49" s="23">
        <v>26849</v>
      </c>
      <c r="H49" s="23">
        <v>36594</v>
      </c>
      <c r="I49" s="23">
        <f t="shared" si="2"/>
        <v>-68</v>
      </c>
      <c r="J49" s="23">
        <f t="shared" si="1"/>
        <v>79</v>
      </c>
      <c r="K49" s="25">
        <f t="shared" si="1"/>
        <v>-147</v>
      </c>
    </row>
    <row r="50" spans="1:11">
      <c r="A50" s="19" t="s">
        <v>19</v>
      </c>
      <c r="B50" s="23">
        <v>49740</v>
      </c>
      <c r="C50" s="23">
        <v>19048</v>
      </c>
      <c r="D50" s="23">
        <v>30692</v>
      </c>
      <c r="E50" s="24">
        <v>62.06177505538902</v>
      </c>
      <c r="F50" s="23">
        <f t="shared" si="0"/>
        <v>48944</v>
      </c>
      <c r="G50" s="23">
        <v>18601</v>
      </c>
      <c r="H50" s="23">
        <v>30343</v>
      </c>
      <c r="I50" s="23">
        <f t="shared" si="2"/>
        <v>796</v>
      </c>
      <c r="J50" s="23">
        <f t="shared" si="1"/>
        <v>447</v>
      </c>
      <c r="K50" s="25">
        <f t="shared" si="1"/>
        <v>349</v>
      </c>
    </row>
    <row r="51" spans="1:11">
      <c r="A51" s="19" t="s">
        <v>20</v>
      </c>
      <c r="B51" s="23">
        <v>29686</v>
      </c>
      <c r="C51" s="23">
        <v>8875</v>
      </c>
      <c r="D51" s="23">
        <v>20811</v>
      </c>
      <c r="E51" s="24">
        <v>42.64571620777474</v>
      </c>
      <c r="F51" s="23">
        <f t="shared" si="0"/>
        <v>27787</v>
      </c>
      <c r="G51" s="23">
        <v>8089</v>
      </c>
      <c r="H51" s="23">
        <v>19698</v>
      </c>
      <c r="I51" s="23">
        <f t="shared" si="2"/>
        <v>1899</v>
      </c>
      <c r="J51" s="23">
        <f t="shared" si="1"/>
        <v>786</v>
      </c>
      <c r="K51" s="25">
        <f t="shared" si="1"/>
        <v>1113</v>
      </c>
    </row>
    <row r="52" spans="1:11">
      <c r="A52" s="19" t="s">
        <v>40</v>
      </c>
      <c r="B52" s="26">
        <v>17275</v>
      </c>
      <c r="C52" s="23">
        <v>3688</v>
      </c>
      <c r="D52" s="23">
        <v>13587</v>
      </c>
      <c r="E52" s="24">
        <v>27.143593140501949</v>
      </c>
      <c r="F52" s="23">
        <f t="shared" si="0"/>
        <v>16436</v>
      </c>
      <c r="G52" s="23">
        <v>3546</v>
      </c>
      <c r="H52" s="23">
        <v>12890</v>
      </c>
      <c r="I52" s="23">
        <f t="shared" si="2"/>
        <v>839</v>
      </c>
      <c r="J52" s="23">
        <f t="shared" si="1"/>
        <v>142</v>
      </c>
      <c r="K52" s="25">
        <f t="shared" si="1"/>
        <v>697</v>
      </c>
    </row>
    <row r="53" spans="1:11">
      <c r="A53" s="9" t="s">
        <v>41</v>
      </c>
      <c r="B53" s="27">
        <v>4490</v>
      </c>
      <c r="C53" s="16">
        <v>2610</v>
      </c>
      <c r="D53" s="16">
        <v>1880</v>
      </c>
      <c r="E53" s="28" t="s">
        <v>21</v>
      </c>
      <c r="F53" s="16">
        <f t="shared" si="0"/>
        <v>4490</v>
      </c>
      <c r="G53" s="16">
        <v>2610</v>
      </c>
      <c r="H53" s="16">
        <v>1880</v>
      </c>
      <c r="I53" s="16">
        <f t="shared" si="2"/>
        <v>0</v>
      </c>
      <c r="J53" s="16">
        <f t="shared" si="1"/>
        <v>0</v>
      </c>
      <c r="K53" s="18">
        <f t="shared" si="1"/>
        <v>0</v>
      </c>
    </row>
    <row r="54" spans="1:11">
      <c r="A54" s="2" t="s">
        <v>26</v>
      </c>
      <c r="B54" s="2"/>
      <c r="C54" s="2"/>
      <c r="D54" s="2"/>
      <c r="E54" s="3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3"/>
      <c r="F55" s="2"/>
      <c r="G55" s="2"/>
      <c r="H55" s="2"/>
      <c r="I55" s="2"/>
      <c r="J55" s="2"/>
      <c r="K55" s="2"/>
    </row>
    <row r="141" ht="13.5" customHeight="1"/>
    <row r="142" ht="13.5" customHeight="1"/>
  </sheetData>
  <mergeCells count="5">
    <mergeCell ref="B4:C4"/>
    <mergeCell ref="B30:E30"/>
    <mergeCell ref="F30:H30"/>
    <mergeCell ref="I30:K30"/>
    <mergeCell ref="A29:G29"/>
  </mergeCells>
  <phoneticPr fontId="4"/>
  <hyperlinks>
    <hyperlink ref="A29" r:id="rId1"/>
  </hyperlinks>
  <pageMargins left="0.31496062992125984" right="0.19685039370078741" top="0.74803149606299213" bottom="0.74803149606299213" header="0.31496062992125984" footer="0.31496062992125984"/>
  <pageSetup paperSize="9" scale="8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MIYAKENKOU170</dc:creator>
  <cp:lastModifiedBy>MIYAKENKOU165</cp:lastModifiedBy>
  <cp:lastPrinted>2014-07-09T06:44:08Z</cp:lastPrinted>
  <dcterms:created xsi:type="dcterms:W3CDTF">2013-09-30T01:14:56Z</dcterms:created>
  <dcterms:modified xsi:type="dcterms:W3CDTF">2014-08-28T05:02:56Z</dcterms:modified>
</cp:coreProperties>
</file>