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5年度\02_データ一覧\01_毎年の更新（データブック）\ホームページ掲載用\"/>
    </mc:Choice>
  </mc:AlternateContent>
  <xr:revisionPtr revIDLastSave="0" documentId="13_ncr:1_{657EA892-C491-48C5-B1FD-C1E6BAE70E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9 健康指標データ" sheetId="1" r:id="rId1"/>
  </sheets>
  <definedNames>
    <definedName name="_xlnm.Print_Area" localSheetId="0">'9 健康指標データ'!$A$1:$Z$39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0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H6" i="1"/>
  <c r="H7" i="1" l="1"/>
  <c r="H8" i="1"/>
  <c r="H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</calcChain>
</file>

<file path=xl/sharedStrings.xml><?xml version="1.0" encoding="utf-8"?>
<sst xmlns="http://schemas.openxmlformats.org/spreadsheetml/2006/main" count="74" uniqueCount="55">
  <si>
    <t>■市町村別の主な健康指標データ</t>
    <rPh sb="1" eb="4">
      <t>シチョウソン</t>
    </rPh>
    <rPh sb="4" eb="5">
      <t>ベツ</t>
    </rPh>
    <rPh sb="6" eb="7">
      <t>オモ</t>
    </rPh>
    <rPh sb="8" eb="10">
      <t>ケンコウ</t>
    </rPh>
    <rPh sb="10" eb="12">
      <t>シヒョウ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</si>
  <si>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</si>
  <si>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</si>
  <si>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総計</t>
    <rPh sb="0" eb="2">
      <t>ソウケイ</t>
    </rPh>
    <phoneticPr fontId="2"/>
  </si>
  <si>
    <t>実数</t>
    <rPh sb="0" eb="2">
      <t>ジッスウ</t>
    </rPh>
    <phoneticPr fontId="2"/>
  </si>
  <si>
    <t>出生率</t>
    <rPh sb="0" eb="2">
      <t>シュッセイ</t>
    </rPh>
    <rPh sb="2" eb="3">
      <t>リツ</t>
    </rPh>
    <phoneticPr fontId="2"/>
  </si>
  <si>
    <t>死亡率</t>
    <rPh sb="0" eb="3">
      <t>シボウリツ</t>
    </rPh>
    <phoneticPr fontId="2"/>
  </si>
  <si>
    <t>宮崎県</t>
    <rPh sb="0" eb="3">
      <t>ミヤザキケン</t>
    </rPh>
    <phoneticPr fontId="2"/>
  </si>
  <si>
    <t>宮崎市</t>
    <rPh sb="0" eb="3">
      <t>ミヤザキシ</t>
    </rPh>
    <phoneticPr fontId="3"/>
  </si>
  <si>
    <t>都城市</t>
    <rPh sb="0" eb="3">
      <t>ミヤコノジョウシ</t>
    </rPh>
    <phoneticPr fontId="3"/>
  </si>
  <si>
    <t>延岡市</t>
    <rPh sb="0" eb="3">
      <t>ノベオカシ</t>
    </rPh>
    <phoneticPr fontId="3"/>
  </si>
  <si>
    <t>日南市</t>
    <rPh sb="0" eb="3">
      <t>ニチナンシ</t>
    </rPh>
    <phoneticPr fontId="3"/>
  </si>
  <si>
    <t>小林市</t>
    <rPh sb="0" eb="3">
      <t>コバヤシシ</t>
    </rPh>
    <phoneticPr fontId="3"/>
  </si>
  <si>
    <t>日向市</t>
    <rPh sb="0" eb="3">
      <t>ヒュウガシ</t>
    </rPh>
    <phoneticPr fontId="3"/>
  </si>
  <si>
    <t>串間市</t>
    <rPh sb="0" eb="3">
      <t>クシマシ</t>
    </rPh>
    <phoneticPr fontId="3"/>
  </si>
  <si>
    <t>西都市</t>
    <rPh sb="0" eb="3">
      <t>サイトシ</t>
    </rPh>
    <phoneticPr fontId="3"/>
  </si>
  <si>
    <t>えびの市</t>
    <rPh sb="3" eb="4">
      <t>シ</t>
    </rPh>
    <phoneticPr fontId="3"/>
  </si>
  <si>
    <t>三股町</t>
    <rPh sb="0" eb="3">
      <t>ミマタチョウ</t>
    </rPh>
    <phoneticPr fontId="3"/>
  </si>
  <si>
    <t>高原町</t>
    <rPh sb="0" eb="3">
      <t>タカハルチョウ</t>
    </rPh>
    <phoneticPr fontId="3"/>
  </si>
  <si>
    <t>国富町</t>
    <rPh sb="0" eb="3">
      <t>クニトミチョウ</t>
    </rPh>
    <phoneticPr fontId="3"/>
  </si>
  <si>
    <t>綾町</t>
    <rPh sb="0" eb="2">
      <t>アヤチョウ</t>
    </rPh>
    <phoneticPr fontId="3"/>
  </si>
  <si>
    <t>高鍋町</t>
    <rPh sb="0" eb="3">
      <t>タカナベチョウ</t>
    </rPh>
    <phoneticPr fontId="3"/>
  </si>
  <si>
    <t>新富町</t>
    <rPh sb="0" eb="3">
      <t>シントミチョウ</t>
    </rPh>
    <phoneticPr fontId="3"/>
  </si>
  <si>
    <t>西米良村</t>
    <rPh sb="0" eb="4">
      <t>ニシメラソン</t>
    </rPh>
    <phoneticPr fontId="3"/>
  </si>
  <si>
    <t>木城町</t>
    <rPh sb="0" eb="3">
      <t>キジョウチョウ</t>
    </rPh>
    <phoneticPr fontId="3"/>
  </si>
  <si>
    <t>川南町</t>
    <rPh sb="0" eb="3">
      <t>カワミナミチョウ</t>
    </rPh>
    <phoneticPr fontId="3"/>
  </si>
  <si>
    <t>都農町</t>
    <rPh sb="0" eb="3">
      <t>ツノチョウ</t>
    </rPh>
    <phoneticPr fontId="3"/>
  </si>
  <si>
    <t>門川町</t>
    <rPh sb="0" eb="3">
      <t>カドガワチョウ</t>
    </rPh>
    <phoneticPr fontId="3"/>
  </si>
  <si>
    <t>諸塚村</t>
    <rPh sb="0" eb="3">
      <t>モロツカソン</t>
    </rPh>
    <phoneticPr fontId="3"/>
  </si>
  <si>
    <t>椎葉村</t>
    <rPh sb="0" eb="3">
      <t>シイバソン</t>
    </rPh>
    <phoneticPr fontId="3"/>
  </si>
  <si>
    <t>美郷町</t>
    <rPh sb="0" eb="2">
      <t>ミサト</t>
    </rPh>
    <rPh sb="2" eb="3">
      <t>チョウ</t>
    </rPh>
    <phoneticPr fontId="3"/>
  </si>
  <si>
    <t>高千穂町</t>
    <rPh sb="0" eb="4">
      <t>タカチホチョウ</t>
    </rPh>
    <phoneticPr fontId="3"/>
  </si>
  <si>
    <t>日之影町</t>
    <rPh sb="0" eb="4">
      <t>ヒノカゲチョウ</t>
    </rPh>
    <phoneticPr fontId="3"/>
  </si>
  <si>
    <t>五ヶ瀬町</t>
    <rPh sb="0" eb="4">
      <t>ゴカセチョウ</t>
    </rPh>
    <phoneticPr fontId="3"/>
  </si>
  <si>
    <t>年</t>
    <rPh sb="0" eb="1">
      <t>ネン</t>
    </rPh>
    <phoneticPr fontId="23"/>
  </si>
  <si>
    <t>95％信頼区間</t>
    <rPh sb="3" eb="5">
      <t>シンライ</t>
    </rPh>
    <rPh sb="5" eb="7">
      <t>クカン</t>
    </rPh>
    <phoneticPr fontId="23"/>
  </si>
  <si>
    <t>①人口は宮崎県の推計人口と世帯数（年報）より</t>
    <rPh sb="1" eb="3">
      <t>ジンコウ</t>
    </rPh>
    <rPh sb="4" eb="6">
      <t>ミヤザキ</t>
    </rPh>
    <rPh sb="6" eb="7">
      <t>ケン</t>
    </rPh>
    <rPh sb="8" eb="10">
      <t>スイケイ</t>
    </rPh>
    <rPh sb="10" eb="12">
      <t>ジンコウ</t>
    </rPh>
    <rPh sb="13" eb="16">
      <t>セタイスウ</t>
    </rPh>
    <rPh sb="17" eb="19">
      <t>ネンポウ</t>
    </rPh>
    <phoneticPr fontId="2"/>
  </si>
  <si>
    <t>①人口</t>
    <phoneticPr fontId="3"/>
  </si>
  <si>
    <t>②出生数・率(人口千対)</t>
    <phoneticPr fontId="3"/>
  </si>
  <si>
    <t>③死亡数・率(人口千対)</t>
    <phoneticPr fontId="3"/>
  </si>
  <si>
    <t>悪性新生物</t>
    <rPh sb="0" eb="5">
      <t>アクセイシンセイブツ</t>
    </rPh>
    <phoneticPr fontId="2"/>
  </si>
  <si>
    <t>心疾患</t>
    <rPh sb="0" eb="3">
      <t>シンシッカン</t>
    </rPh>
    <phoneticPr fontId="2"/>
  </si>
  <si>
    <t>脳血管疾患</t>
    <rPh sb="0" eb="5">
      <t>ノウケッカンシッカン</t>
    </rPh>
    <phoneticPr fontId="2"/>
  </si>
  <si>
    <t>自殺</t>
    <rPh sb="0" eb="2">
      <t>ジサツ</t>
    </rPh>
    <phoneticPr fontId="2"/>
  </si>
  <si>
    <t>　標準化死亡比を計算する際、全年齢階級死亡数が「０」で該当数字がない場合「－」と記載。年齢階級は、５歳刻みで下限０歳、上限95歳以上一括とした。（令和元年までは上限85歳以上一括で算定）</t>
    <rPh sb="43" eb="45">
      <t>ネンレイ</t>
    </rPh>
    <rPh sb="45" eb="47">
      <t>カイキュウ</t>
    </rPh>
    <rPh sb="50" eb="51">
      <t>サイ</t>
    </rPh>
    <rPh sb="51" eb="52">
      <t>キザ</t>
    </rPh>
    <rPh sb="54" eb="56">
      <t>カゲン</t>
    </rPh>
    <rPh sb="57" eb="58">
      <t>サイ</t>
    </rPh>
    <rPh sb="59" eb="61">
      <t>ジョウゲン</t>
    </rPh>
    <rPh sb="63" eb="64">
      <t>サイ</t>
    </rPh>
    <rPh sb="64" eb="66">
      <t>イジョウ</t>
    </rPh>
    <rPh sb="66" eb="68">
      <t>イッカツ</t>
    </rPh>
    <rPh sb="73" eb="75">
      <t>レイワ</t>
    </rPh>
    <rPh sb="75" eb="77">
      <t>ガンネン</t>
    </rPh>
    <rPh sb="80" eb="82">
      <t>ジョウゲン</t>
    </rPh>
    <rPh sb="84" eb="85">
      <t>サイ</t>
    </rPh>
    <rPh sb="85" eb="87">
      <t>イジョウ</t>
    </rPh>
    <rPh sb="87" eb="89">
      <t>イッカツ</t>
    </rPh>
    <rPh sb="90" eb="92">
      <t>サンテイ</t>
    </rPh>
    <phoneticPr fontId="2"/>
  </si>
  <si>
    <t>　※	宮崎県の結果を掲載していますが、これは市町村結果を比較するために算定したものになり、あくまでも参考となります。宮崎県の健康寿命は「健康日本21（第2次）推進専門委員会」が公表する結果をご参照ください。（http://toukei.umin.jp/kenkoujyumyou/houkoku/R3-tab.xlsx）</t>
    <rPh sb="25" eb="27">
      <t>ケッカ</t>
    </rPh>
    <rPh sb="28" eb="30">
      <t>ヒカク</t>
    </rPh>
    <rPh sb="35" eb="37">
      <t>サンテイ</t>
    </rPh>
    <phoneticPr fontId="2"/>
  </si>
  <si>
    <t>⑤65歳の健康寿命
（日常生活動作が自立している期間の平均）</t>
    <rPh sb="3" eb="4">
      <t>サイ</t>
    </rPh>
    <rPh sb="5" eb="7">
      <t>ケンコウ</t>
    </rPh>
    <rPh sb="7" eb="9">
      <t>ジュミョウ</t>
    </rPh>
    <rPh sb="11" eb="15">
      <t>ニチジョウセイカツ</t>
    </rPh>
    <rPh sb="15" eb="17">
      <t>ドウサ</t>
    </rPh>
    <rPh sb="18" eb="20">
      <t>ジリツ</t>
    </rPh>
    <rPh sb="24" eb="26">
      <t>キカン</t>
    </rPh>
    <rPh sb="27" eb="29">
      <t>ヘイキン</t>
    </rPh>
    <phoneticPr fontId="23"/>
  </si>
  <si>
    <t>④標準化死亡比</t>
    <phoneticPr fontId="2"/>
  </si>
  <si>
    <t>⑤65歳の平均余命</t>
    <rPh sb="3" eb="4">
      <t>サイ</t>
    </rPh>
    <rPh sb="5" eb="7">
      <t>ヘイキン</t>
    </rPh>
    <rPh sb="7" eb="9">
      <t>ヨミョウ</t>
    </rPh>
    <phoneticPr fontId="2"/>
  </si>
  <si>
    <t>令和３年</t>
    <rPh sb="0" eb="2">
      <t>レイワ</t>
    </rPh>
    <rPh sb="3" eb="4">
      <t>ネン</t>
    </rPh>
    <phoneticPr fontId="2"/>
  </si>
  <si>
    <t>②出生数は、令和３年衛生統計年報より。出生率は宮崎県統計調査情報データベース「令和３年宮崎県の推計人口と世帯数（年報）」の市町村別人口をもとに算定。</t>
    <rPh sb="1" eb="3">
      <t>シュッセイ</t>
    </rPh>
    <rPh sb="3" eb="4">
      <t>スウ</t>
    </rPh>
    <rPh sb="6" eb="7">
      <t>レイ</t>
    </rPh>
    <rPh sb="7" eb="8">
      <t>ワ</t>
    </rPh>
    <rPh sb="9" eb="10">
      <t>ネン</t>
    </rPh>
    <rPh sb="10" eb="12">
      <t>エイセイ</t>
    </rPh>
    <rPh sb="12" eb="14">
      <t>トウケイ</t>
    </rPh>
    <rPh sb="14" eb="16">
      <t>ネンポウ</t>
    </rPh>
    <rPh sb="19" eb="21">
      <t>シュッセイ</t>
    </rPh>
    <rPh sb="21" eb="22">
      <t>リツ</t>
    </rPh>
    <rPh sb="23" eb="25">
      <t>ミヤザキ</t>
    </rPh>
    <rPh sb="25" eb="26">
      <t>ケン</t>
    </rPh>
    <rPh sb="26" eb="28">
      <t>トウケイ</t>
    </rPh>
    <rPh sb="28" eb="30">
      <t>チョウサ</t>
    </rPh>
    <rPh sb="30" eb="32">
      <t>ジョウホウ</t>
    </rPh>
    <rPh sb="39" eb="41">
      <t>レイワ</t>
    </rPh>
    <rPh sb="42" eb="43">
      <t>ネン</t>
    </rPh>
    <rPh sb="43" eb="46">
      <t>ミヤザキケン</t>
    </rPh>
    <rPh sb="47" eb="49">
      <t>スイケイ</t>
    </rPh>
    <rPh sb="49" eb="51">
      <t>ジンコウ</t>
    </rPh>
    <rPh sb="52" eb="55">
      <t>セタイスウ</t>
    </rPh>
    <rPh sb="56" eb="58">
      <t>ネンポウ</t>
    </rPh>
    <rPh sb="61" eb="67">
      <t>シチョウソンベツジンコウ</t>
    </rPh>
    <rPh sb="71" eb="73">
      <t>サンテイ</t>
    </rPh>
    <phoneticPr fontId="2"/>
  </si>
  <si>
    <t>③死亡数は、令和３年衛生統計年報より。死亡率は宮崎県統計調査情報データベース「令和３年宮崎県の推計人口と世帯数（年報）」の市町村別人口をもとに算定。</t>
    <rPh sb="1" eb="4">
      <t>シボウスウ</t>
    </rPh>
    <rPh sb="6" eb="7">
      <t>レイ</t>
    </rPh>
    <rPh sb="7" eb="8">
      <t>ワ</t>
    </rPh>
    <rPh sb="9" eb="10">
      <t>ネン</t>
    </rPh>
    <rPh sb="10" eb="14">
      <t>エイセイトウケイ</t>
    </rPh>
    <rPh sb="14" eb="16">
      <t>ネンポウ</t>
    </rPh>
    <rPh sb="19" eb="22">
      <t>シボウリツ</t>
    </rPh>
    <phoneticPr fontId="2"/>
  </si>
  <si>
    <t>④標準死亡比は、宮崎県統計調査情報データベース「令和３年宮崎県の推計人口と世帯数（年報）」、令和３年衛生統計年報をもとに算定。</t>
    <rPh sb="1" eb="3">
      <t>ヒョウジュン</t>
    </rPh>
    <rPh sb="3" eb="5">
      <t>シボウ</t>
    </rPh>
    <rPh sb="5" eb="6">
      <t>ヒ</t>
    </rPh>
    <phoneticPr fontId="2"/>
  </si>
  <si>
    <t>⑤人口（令和元年～令和３年：宮崎県の推計人口と世帯数）、死亡数（令和元年～令和３年：衛生統計年報）、不健康割合の分母（令和２年：宮崎県の推計人口と世帯数）、不健康割合の分子（令和２年9月：介護保険事業状況報告）を基に算定。</t>
    <rPh sb="1" eb="3">
      <t>ジンコウ</t>
    </rPh>
    <rPh sb="4" eb="6">
      <t>レイワ</t>
    </rPh>
    <rPh sb="6" eb="7">
      <t>ガン</t>
    </rPh>
    <rPh sb="7" eb="8">
      <t>ネン</t>
    </rPh>
    <rPh sb="9" eb="11">
      <t>レイワ</t>
    </rPh>
    <rPh sb="14" eb="17">
      <t>ミヤザキケン</t>
    </rPh>
    <rPh sb="18" eb="22">
      <t>スイケイジンコウ</t>
    </rPh>
    <rPh sb="23" eb="26">
      <t>セタイスウ</t>
    </rPh>
    <rPh sb="28" eb="31">
      <t>シボウスウ</t>
    </rPh>
    <rPh sb="32" eb="34">
      <t>レイワ</t>
    </rPh>
    <rPh sb="34" eb="36">
      <t>ガンネン</t>
    </rPh>
    <rPh sb="37" eb="39">
      <t>レイワ</t>
    </rPh>
    <rPh sb="42" eb="46">
      <t>エイセイトウケイ</t>
    </rPh>
    <rPh sb="46" eb="48">
      <t>ネンポウ</t>
    </rPh>
    <rPh sb="50" eb="53">
      <t>フケンコウ</t>
    </rPh>
    <rPh sb="53" eb="55">
      <t>ワリアイ</t>
    </rPh>
    <rPh sb="56" eb="58">
      <t>ブンボ</t>
    </rPh>
    <rPh sb="62" eb="63">
      <t>ネン</t>
    </rPh>
    <rPh sb="78" eb="83">
      <t>フケンコウワリアイ</t>
    </rPh>
    <rPh sb="84" eb="86">
      <t>ブンシ</t>
    </rPh>
    <rPh sb="90" eb="91">
      <t>ネン</t>
    </rPh>
    <rPh sb="92" eb="93">
      <t>ガツ</t>
    </rPh>
    <rPh sb="106" eb="107">
      <t>モト</t>
    </rPh>
    <rPh sb="108" eb="110">
      <t>サンテイ</t>
    </rPh>
    <phoneticPr fontId="2"/>
  </si>
  <si>
    <t>令和２年</t>
    <rPh sb="0" eb="2">
      <t>レイワ</t>
    </rPh>
    <rPh sb="3" eb="4">
      <t>ネン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</si>
</sst>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3" formatCode="_ * #,##0.00_ ;_ * \-#,##0.00_ ;_ * &quot;-&quot;??_ ;_ @_ "/>
    <numFmt numFmtId="176" formatCode="#,##0.0;[Red]\-#,##0.0"/>
    <numFmt numFmtId="177" formatCode="_ * #,##0_ ;_ * \-#,##0_ ;_ * &quot;-&quot;?_ ;_ @_ "/>
    <numFmt numFmtId="178" formatCode="_ * #,##0.0_ ;_ * \-#,##0.0_ ;_ * &quot;-&quot;?_ ;_ @_ "/>
    <numFmt numFmtId="179" formatCode="#,##0_);[Red]\(#,##0\)"/>
  </numFmts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6" fontId="13" fillId="0" borderId="0" applyFont="0" applyFill="0" applyBorder="0" applyAlignment="0" applyProtection="0"/>
    <xf numFmtId="0" fontId="20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7" fontId="21" fillId="0" borderId="0"/>
    <xf numFmtId="0" fontId="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2" fillId="2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25" fillId="0" borderId="0" xfId="1" applyFont="1">
      <alignment vertical="center"/>
    </xf>
    <xf numFmtId="0" fontId="25" fillId="33" borderId="0" xfId="1" applyFont="1" applyFill="1">
      <alignment vertical="center"/>
    </xf>
    <xf numFmtId="0" fontId="26" fillId="0" borderId="14" xfId="1" applyFont="1" applyBorder="1" applyAlignment="1">
      <alignment horizontal="center" vertical="center"/>
    </xf>
    <xf numFmtId="43" fontId="26" fillId="34" borderId="52" xfId="1" applyNumberFormat="1" applyFont="1" applyFill="1" applyBorder="1" applyAlignment="1">
      <alignment horizontal="right" vertical="center"/>
    </xf>
    <xf numFmtId="43" fontId="26" fillId="0" borderId="53" xfId="1" applyNumberFormat="1" applyFont="1" applyBorder="1" applyAlignment="1">
      <alignment horizontal="right" vertical="center"/>
    </xf>
    <xf numFmtId="43" fontId="26" fillId="0" borderId="51" xfId="1" applyNumberFormat="1" applyFont="1" applyBorder="1" applyAlignment="1">
      <alignment horizontal="right" vertical="center"/>
    </xf>
    <xf numFmtId="43" fontId="26" fillId="34" borderId="54" xfId="1" applyNumberFormat="1" applyFont="1" applyFill="1" applyBorder="1" applyAlignment="1">
      <alignment horizontal="right" vertical="center"/>
    </xf>
    <xf numFmtId="43" fontId="26" fillId="34" borderId="31" xfId="1" applyNumberFormat="1" applyFont="1" applyFill="1" applyBorder="1" applyAlignment="1">
      <alignment horizontal="right" vertical="center"/>
    </xf>
    <xf numFmtId="43" fontId="26" fillId="0" borderId="55" xfId="1" applyNumberFormat="1" applyFont="1" applyBorder="1" applyAlignment="1">
      <alignment horizontal="right" vertical="center"/>
    </xf>
    <xf numFmtId="43" fontId="26" fillId="0" borderId="28" xfId="1" applyNumberFormat="1" applyFont="1" applyBorder="1" applyAlignment="1">
      <alignment horizontal="right" vertical="center"/>
    </xf>
    <xf numFmtId="43" fontId="26" fillId="34" borderId="32" xfId="1" applyNumberFormat="1" applyFont="1" applyFill="1" applyBorder="1" applyAlignment="1">
      <alignment horizontal="right" vertical="center"/>
    </xf>
    <xf numFmtId="43" fontId="26" fillId="0" borderId="56" xfId="1" applyNumberFormat="1" applyFont="1" applyBorder="1" applyAlignment="1">
      <alignment horizontal="right" vertical="center"/>
    </xf>
    <xf numFmtId="43" fontId="26" fillId="34" borderId="35" xfId="1" applyNumberFormat="1" applyFont="1" applyFill="1" applyBorder="1" applyAlignment="1">
      <alignment horizontal="right" vertical="center"/>
    </xf>
    <xf numFmtId="43" fontId="26" fillId="0" borderId="36" xfId="1" applyNumberFormat="1" applyFont="1" applyBorder="1" applyAlignment="1">
      <alignment horizontal="right" vertical="center"/>
    </xf>
    <xf numFmtId="43" fontId="26" fillId="0" borderId="37" xfId="1" applyNumberFormat="1" applyFont="1" applyBorder="1" applyAlignment="1">
      <alignment horizontal="right" vertical="center"/>
    </xf>
    <xf numFmtId="43" fontId="26" fillId="34" borderId="38" xfId="1" applyNumberFormat="1" applyFont="1" applyFill="1" applyBorder="1" applyAlignment="1">
      <alignment horizontal="right" vertical="center"/>
    </xf>
    <xf numFmtId="43" fontId="26" fillId="0" borderId="39" xfId="1" applyNumberFormat="1" applyFont="1" applyBorder="1" applyAlignment="1">
      <alignment horizontal="right" vertical="center"/>
    </xf>
    <xf numFmtId="43" fontId="26" fillId="0" borderId="40" xfId="1" applyNumberFormat="1" applyFont="1" applyBorder="1" applyAlignment="1">
      <alignment horizontal="right" vertical="center"/>
    </xf>
    <xf numFmtId="0" fontId="24" fillId="0" borderId="0" xfId="1" applyFont="1">
      <alignment vertical="center"/>
    </xf>
    <xf numFmtId="176" fontId="25" fillId="0" borderId="0" xfId="2" applyNumberFormat="1" applyFont="1" applyFill="1" applyAlignment="1">
      <alignment vertical="center"/>
    </xf>
    <xf numFmtId="0" fontId="25" fillId="0" borderId="10" xfId="1" applyFont="1" applyBorder="1">
      <alignment vertical="center"/>
    </xf>
    <xf numFmtId="0" fontId="25" fillId="0" borderId="14" xfId="1" applyFont="1" applyBorder="1">
      <alignment vertical="center"/>
    </xf>
    <xf numFmtId="0" fontId="25" fillId="0" borderId="17" xfId="1" applyFont="1" applyBorder="1" applyAlignment="1">
      <alignment vertical="center" wrapText="1"/>
    </xf>
    <xf numFmtId="0" fontId="25" fillId="0" borderId="18" xfId="1" applyFont="1" applyBorder="1" applyAlignment="1">
      <alignment vertical="center" wrapText="1"/>
    </xf>
    <xf numFmtId="0" fontId="25" fillId="0" borderId="19" xfId="1" applyFont="1" applyBorder="1" applyAlignment="1">
      <alignment vertical="center" wrapText="1"/>
    </xf>
    <xf numFmtId="176" fontId="25" fillId="0" borderId="17" xfId="2" applyNumberFormat="1" applyFont="1" applyFill="1" applyBorder="1" applyAlignment="1">
      <alignment vertical="center"/>
    </xf>
    <xf numFmtId="176" fontId="25" fillId="0" borderId="19" xfId="2" applyNumberFormat="1" applyFont="1" applyFill="1" applyBorder="1" applyAlignment="1">
      <alignment vertical="center"/>
    </xf>
    <xf numFmtId="0" fontId="25" fillId="0" borderId="41" xfId="1" applyFont="1" applyBorder="1">
      <alignment vertical="center"/>
    </xf>
    <xf numFmtId="0" fontId="25" fillId="0" borderId="23" xfId="1" applyFont="1" applyBorder="1" applyAlignment="1">
      <alignment horizontal="center" vertical="center" wrapText="1"/>
    </xf>
    <xf numFmtId="0" fontId="25" fillId="0" borderId="24" xfId="1" applyFont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48" xfId="1" applyFont="1" applyBorder="1" applyAlignment="1">
      <alignment horizontal="center" vertical="center" wrapText="1"/>
    </xf>
    <xf numFmtId="0" fontId="25" fillId="0" borderId="49" xfId="1" applyFont="1" applyBorder="1" applyAlignment="1">
      <alignment horizontal="center" vertical="center" wrapText="1"/>
    </xf>
    <xf numFmtId="0" fontId="25" fillId="0" borderId="42" xfId="1" applyFont="1" applyBorder="1" applyAlignment="1">
      <alignment horizontal="distributed" vertical="center"/>
    </xf>
    <xf numFmtId="179" fontId="27" fillId="0" borderId="42" xfId="0" applyNumberFormat="1" applyFont="1" applyBorder="1">
      <alignment vertical="center"/>
    </xf>
    <xf numFmtId="179" fontId="27" fillId="0" borderId="46" xfId="0" applyNumberFormat="1" applyFont="1" applyBorder="1">
      <alignment vertical="center"/>
    </xf>
    <xf numFmtId="179" fontId="27" fillId="0" borderId="43" xfId="0" applyNumberFormat="1" applyFont="1" applyBorder="1">
      <alignment vertical="center"/>
    </xf>
    <xf numFmtId="177" fontId="26" fillId="0" borderId="46" xfId="1" applyNumberFormat="1" applyFont="1" applyBorder="1" applyAlignment="1">
      <alignment horizontal="right" vertical="center"/>
    </xf>
    <xf numFmtId="178" fontId="26" fillId="0" borderId="47" xfId="1" applyNumberFormat="1" applyFont="1" applyBorder="1" applyAlignment="1">
      <alignment horizontal="right" vertical="center"/>
    </xf>
    <xf numFmtId="43" fontId="25" fillId="0" borderId="50" xfId="1" applyNumberFormat="1" applyFont="1" applyBorder="1" applyAlignment="1">
      <alignment horizontal="right" vertical="center"/>
    </xf>
    <xf numFmtId="43" fontId="25" fillId="0" borderId="51" xfId="1" applyNumberFormat="1" applyFont="1" applyBorder="1" applyAlignment="1">
      <alignment horizontal="right" vertical="center"/>
    </xf>
    <xf numFmtId="0" fontId="26" fillId="0" borderId="26" xfId="1" applyFont="1" applyBorder="1" applyAlignment="1">
      <alignment horizontal="distributed" vertical="center"/>
    </xf>
    <xf numFmtId="179" fontId="27" fillId="0" borderId="31" xfId="0" applyNumberFormat="1" applyFont="1" applyBorder="1">
      <alignment vertical="center"/>
    </xf>
    <xf numFmtId="179" fontId="27" fillId="0" borderId="27" xfId="0" applyNumberFormat="1" applyFont="1" applyBorder="1">
      <alignment vertical="center"/>
    </xf>
    <xf numFmtId="179" fontId="27" fillId="0" borderId="32" xfId="0" applyNumberFormat="1" applyFont="1" applyBorder="1">
      <alignment vertical="center"/>
    </xf>
    <xf numFmtId="177" fontId="26" fillId="0" borderId="29" xfId="1" applyNumberFormat="1" applyFont="1" applyBorder="1" applyAlignment="1">
      <alignment horizontal="right" vertical="center"/>
    </xf>
    <xf numFmtId="178" fontId="26" fillId="0" borderId="30" xfId="1" applyNumberFormat="1" applyFont="1" applyBorder="1" applyAlignment="1">
      <alignment horizontal="right" vertical="center"/>
    </xf>
    <xf numFmtId="178" fontId="26" fillId="0" borderId="28" xfId="1" applyNumberFormat="1" applyFont="1" applyBorder="1" applyAlignment="1">
      <alignment horizontal="right" vertical="center"/>
    </xf>
    <xf numFmtId="178" fontId="25" fillId="0" borderId="29" xfId="1" applyNumberFormat="1" applyFont="1" applyBorder="1" applyAlignment="1">
      <alignment horizontal="right" vertical="center"/>
    </xf>
    <xf numFmtId="178" fontId="25" fillId="0" borderId="30" xfId="1" applyNumberFormat="1" applyFont="1" applyBorder="1" applyAlignment="1">
      <alignment horizontal="right" vertical="center"/>
    </xf>
    <xf numFmtId="178" fontId="25" fillId="0" borderId="33" xfId="1" applyNumberFormat="1" applyFont="1" applyBorder="1" applyAlignment="1">
      <alignment horizontal="right" vertical="center"/>
    </xf>
    <xf numFmtId="178" fontId="25" fillId="0" borderId="34" xfId="1" applyNumberFormat="1" applyFont="1" applyBorder="1" applyAlignment="1">
      <alignment horizontal="right" vertical="center"/>
    </xf>
    <xf numFmtId="43" fontId="25" fillId="0" borderId="29" xfId="1" applyNumberFormat="1" applyFont="1" applyBorder="1" applyAlignment="1">
      <alignment horizontal="right" vertical="center"/>
    </xf>
    <xf numFmtId="43" fontId="25" fillId="0" borderId="30" xfId="1" applyNumberFormat="1" applyFont="1" applyBorder="1" applyAlignment="1">
      <alignment horizontal="right" vertical="center"/>
    </xf>
    <xf numFmtId="0" fontId="26" fillId="0" borderId="35" xfId="1" applyFont="1" applyBorder="1" applyAlignment="1">
      <alignment horizontal="distributed" vertical="center"/>
    </xf>
    <xf numFmtId="179" fontId="27" fillId="0" borderId="35" xfId="0" applyNumberFormat="1" applyFont="1" applyBorder="1">
      <alignment vertical="center"/>
    </xf>
    <xf numFmtId="179" fontId="27" fillId="0" borderId="36" xfId="0" applyNumberFormat="1" applyFont="1" applyBorder="1">
      <alignment vertical="center"/>
    </xf>
    <xf numFmtId="179" fontId="27" fillId="0" borderId="44" xfId="0" applyNumberFormat="1" applyFont="1" applyBorder="1">
      <alignment vertical="center"/>
    </xf>
    <xf numFmtId="177" fontId="26" fillId="0" borderId="36" xfId="1" applyNumberFormat="1" applyFont="1" applyBorder="1" applyAlignment="1">
      <alignment horizontal="right" vertical="center"/>
    </xf>
    <xf numFmtId="178" fontId="26" fillId="0" borderId="37" xfId="1" applyNumberFormat="1" applyFont="1" applyBorder="1" applyAlignment="1">
      <alignment horizontal="right" vertical="center"/>
    </xf>
    <xf numFmtId="178" fontId="25" fillId="0" borderId="36" xfId="1" applyNumberFormat="1" applyFont="1" applyBorder="1" applyAlignment="1">
      <alignment horizontal="right" vertical="center"/>
    </xf>
    <xf numFmtId="178" fontId="25" fillId="0" borderId="37" xfId="1" applyNumberFormat="1" applyFont="1" applyBorder="1" applyAlignment="1">
      <alignment horizontal="right" vertical="center"/>
    </xf>
    <xf numFmtId="43" fontId="25" fillId="0" borderId="36" xfId="1" applyNumberFormat="1" applyFont="1" applyBorder="1" applyAlignment="1">
      <alignment horizontal="right" vertical="center"/>
    </xf>
    <xf numFmtId="43" fontId="25" fillId="0" borderId="37" xfId="1" applyNumberFormat="1" applyFont="1" applyBorder="1" applyAlignment="1">
      <alignment horizontal="right" vertical="center"/>
    </xf>
    <xf numFmtId="0" fontId="26" fillId="0" borderId="38" xfId="1" applyFont="1" applyBorder="1" applyAlignment="1">
      <alignment horizontal="distributed" vertical="center"/>
    </xf>
    <xf numFmtId="179" fontId="27" fillId="0" borderId="41" xfId="0" applyNumberFormat="1" applyFont="1" applyBorder="1">
      <alignment vertical="center"/>
    </xf>
    <xf numFmtId="179" fontId="27" fillId="0" borderId="45" xfId="0" applyNumberFormat="1" applyFont="1" applyBorder="1">
      <alignment vertical="center"/>
    </xf>
    <xf numFmtId="179" fontId="27" fillId="0" borderId="19" xfId="0" applyNumberFormat="1" applyFont="1" applyBorder="1">
      <alignment vertical="center"/>
    </xf>
    <xf numFmtId="177" fontId="26" fillId="0" borderId="39" xfId="1" applyNumberFormat="1" applyFont="1" applyBorder="1" applyAlignment="1">
      <alignment horizontal="right" vertical="center"/>
    </xf>
    <xf numFmtId="178" fontId="26" fillId="0" borderId="40" xfId="1" applyNumberFormat="1" applyFont="1" applyBorder="1" applyAlignment="1">
      <alignment horizontal="right" vertical="center"/>
    </xf>
    <xf numFmtId="178" fontId="25" fillId="0" borderId="39" xfId="1" applyNumberFormat="1" applyFont="1" applyBorder="1" applyAlignment="1">
      <alignment horizontal="right" vertical="center"/>
    </xf>
    <xf numFmtId="178" fontId="25" fillId="0" borderId="40" xfId="1" applyNumberFormat="1" applyFont="1" applyBorder="1" applyAlignment="1">
      <alignment horizontal="right" vertical="center"/>
    </xf>
    <xf numFmtId="43" fontId="25" fillId="0" borderId="39" xfId="1" applyNumberFormat="1" applyFont="1" applyBorder="1" applyAlignment="1">
      <alignment horizontal="right" vertical="center"/>
    </xf>
    <xf numFmtId="43" fontId="25" fillId="0" borderId="40" xfId="1" applyNumberFormat="1" applyFont="1" applyBorder="1" applyAlignment="1">
      <alignment horizontal="right" vertical="center"/>
    </xf>
    <xf numFmtId="178" fontId="26" fillId="0" borderId="12" xfId="1" applyNumberFormat="1" applyFont="1" applyBorder="1" applyAlignment="1">
      <alignment horizontal="right" vertical="center"/>
    </xf>
    <xf numFmtId="178" fontId="26" fillId="0" borderId="0" xfId="1" applyNumberFormat="1" applyFont="1" applyAlignment="1">
      <alignment horizontal="right" vertical="center"/>
    </xf>
    <xf numFmtId="178" fontId="25" fillId="0" borderId="57" xfId="1" applyNumberFormat="1" applyFont="1" applyBorder="1" applyAlignment="1">
      <alignment horizontal="right" vertical="center"/>
    </xf>
    <xf numFmtId="178" fontId="25" fillId="0" borderId="58" xfId="1" applyNumberFormat="1" applyFont="1" applyBorder="1" applyAlignment="1">
      <alignment horizontal="right" vertical="center"/>
    </xf>
    <xf numFmtId="178" fontId="25" fillId="0" borderId="59" xfId="1" applyNumberFormat="1" applyFont="1" applyBorder="1" applyAlignment="1">
      <alignment horizontal="right" vertical="center"/>
    </xf>
    <xf numFmtId="178" fontId="25" fillId="0" borderId="60" xfId="1" applyNumberFormat="1" applyFont="1" applyBorder="1" applyAlignment="1">
      <alignment horizontal="right" vertical="center"/>
    </xf>
    <xf numFmtId="179" fontId="26" fillId="0" borderId="46" xfId="0" applyNumberFormat="1" applyFont="1" applyBorder="1">
      <alignment vertical="center"/>
    </xf>
    <xf numFmtId="179" fontId="26" fillId="0" borderId="27" xfId="0" applyNumberFormat="1" applyFont="1" applyBorder="1">
      <alignment vertical="center"/>
    </xf>
    <xf numFmtId="179" fontId="26" fillId="0" borderId="36" xfId="0" applyNumberFormat="1" applyFont="1" applyBorder="1">
      <alignment vertical="center"/>
    </xf>
    <xf numFmtId="179" fontId="26" fillId="0" borderId="39" xfId="0" applyNumberFormat="1" applyFont="1" applyBorder="1">
      <alignment vertical="center"/>
    </xf>
    <xf numFmtId="0" fontId="25" fillId="0" borderId="0" xfId="1" applyFont="1" applyAlignment="1">
      <alignment horizontal="left" vertical="center" wrapText="1"/>
    </xf>
    <xf numFmtId="0" fontId="26" fillId="0" borderId="11" xfId="1" applyFont="1" applyBorder="1" applyAlignment="1">
      <alignment horizontal="center" vertical="center"/>
    </xf>
    <xf numFmtId="0" fontId="26" fillId="0" borderId="12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20" xfId="1" applyFont="1" applyBorder="1" applyAlignment="1">
      <alignment horizontal="center" vertical="center"/>
    </xf>
    <xf numFmtId="0" fontId="26" fillId="0" borderId="22" xfId="1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 wrapText="1"/>
    </xf>
    <xf numFmtId="0" fontId="25" fillId="0" borderId="22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wrapText="1"/>
    </xf>
    <xf numFmtId="0" fontId="25" fillId="0" borderId="20" xfId="1" applyFont="1" applyBorder="1" applyAlignment="1">
      <alignment horizontal="center" wrapText="1"/>
    </xf>
    <xf numFmtId="0" fontId="25" fillId="0" borderId="22" xfId="1" applyFont="1" applyBorder="1" applyAlignment="1">
      <alignment horizontal="center" wrapText="1"/>
    </xf>
    <xf numFmtId="176" fontId="25" fillId="0" borderId="11" xfId="2" applyNumberFormat="1" applyFont="1" applyFill="1" applyBorder="1" applyAlignment="1">
      <alignment horizontal="center" wrapText="1"/>
    </xf>
    <xf numFmtId="176" fontId="25" fillId="0" borderId="12" xfId="2" applyNumberFormat="1" applyFont="1" applyFill="1" applyBorder="1" applyAlignment="1">
      <alignment horizontal="center" wrapText="1"/>
    </xf>
    <xf numFmtId="176" fontId="25" fillId="0" borderId="13" xfId="2" applyNumberFormat="1" applyFont="1" applyFill="1" applyBorder="1" applyAlignment="1">
      <alignment horizontal="center" wrapText="1"/>
    </xf>
    <xf numFmtId="0" fontId="25" fillId="35" borderId="11" xfId="1" applyFont="1" applyFill="1" applyBorder="1" applyAlignment="1">
      <alignment horizontal="center" vertical="center" wrapText="1"/>
    </xf>
    <xf numFmtId="0" fontId="25" fillId="35" borderId="12" xfId="1" applyFont="1" applyFill="1" applyBorder="1" applyAlignment="1">
      <alignment horizontal="center" vertical="center" wrapText="1"/>
    </xf>
    <xf numFmtId="0" fontId="25" fillId="35" borderId="13" xfId="1" applyFont="1" applyFill="1" applyBorder="1" applyAlignment="1">
      <alignment horizontal="center" vertical="center" wrapText="1"/>
    </xf>
    <xf numFmtId="0" fontId="25" fillId="35" borderId="20" xfId="1" applyFont="1" applyFill="1" applyBorder="1" applyAlignment="1">
      <alignment horizontal="center" wrapText="1"/>
    </xf>
    <xf numFmtId="0" fontId="25" fillId="35" borderId="21" xfId="1" applyFont="1" applyFill="1" applyBorder="1" applyAlignment="1">
      <alignment horizontal="center" wrapText="1"/>
    </xf>
    <xf numFmtId="0" fontId="25" fillId="35" borderId="22" xfId="1" applyFont="1" applyFill="1" applyBorder="1" applyAlignment="1">
      <alignment horizontal="center" wrapText="1"/>
    </xf>
    <xf numFmtId="0" fontId="25" fillId="0" borderId="15" xfId="1" applyFont="1" applyFill="1" applyBorder="1" applyAlignment="1">
      <alignment horizontal="center" vertical="center" wrapText="1"/>
    </xf>
    <xf numFmtId="0" fontId="25" fillId="0" borderId="16" xfId="1" applyFont="1" applyFill="1" applyBorder="1" applyAlignment="1">
      <alignment horizontal="center" vertical="center" wrapText="1"/>
    </xf>
    <xf numFmtId="0" fontId="26" fillId="33" borderId="15" xfId="1" applyFont="1" applyFill="1" applyBorder="1" applyAlignment="1">
      <alignment horizontal="center" wrapText="1"/>
    </xf>
    <xf numFmtId="0" fontId="26" fillId="33" borderId="0" xfId="1" applyFont="1" applyFill="1" applyAlignment="1">
      <alignment horizontal="center" wrapText="1"/>
    </xf>
    <xf numFmtId="0" fontId="26" fillId="33" borderId="16" xfId="1" applyFont="1" applyFill="1" applyBorder="1" applyAlignment="1">
      <alignment horizont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12" xfId="1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wrapText="1"/>
    </xf>
    <xf numFmtId="0" fontId="25" fillId="0" borderId="12" xfId="1" applyFont="1" applyFill="1" applyBorder="1" applyAlignment="1">
      <alignment horizontal="center" wrapText="1"/>
    </xf>
    <xf numFmtId="0" fontId="25" fillId="0" borderId="13" xfId="1" applyFont="1" applyFill="1" applyBorder="1" applyAlignment="1">
      <alignment horizontal="center" wrapText="1"/>
    </xf>
  </cellXfs>
  <cellStyles count="58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メモ 2" xfId="30" xr:uid="{00000000-0005-0000-0000-00001B000000}"/>
    <cellStyle name="リンク セル 2" xfId="31" xr:uid="{00000000-0005-0000-0000-00001C000000}"/>
    <cellStyle name="悪い 2" xfId="32" xr:uid="{00000000-0005-0000-0000-00001D000000}"/>
    <cellStyle name="計算 2" xfId="33" xr:uid="{00000000-0005-0000-0000-00001E000000}"/>
    <cellStyle name="警告文 2" xfId="34" xr:uid="{00000000-0005-0000-0000-00001F000000}"/>
    <cellStyle name="桁区切り 2" xfId="35" xr:uid="{00000000-0005-0000-0000-000020000000}"/>
    <cellStyle name="桁区切り 3" xfId="36" xr:uid="{00000000-0005-0000-0000-000021000000}"/>
    <cellStyle name="桁区切り 4" xfId="2" xr:uid="{00000000-0005-0000-0000-000022000000}"/>
    <cellStyle name="桁区切り 5" xfId="37" xr:uid="{00000000-0005-0000-0000-000023000000}"/>
    <cellStyle name="見出し 1 2" xfId="38" xr:uid="{00000000-0005-0000-0000-000024000000}"/>
    <cellStyle name="見出し 2 2" xfId="39" xr:uid="{00000000-0005-0000-0000-000025000000}"/>
    <cellStyle name="見出し 3 2" xfId="40" xr:uid="{00000000-0005-0000-0000-000026000000}"/>
    <cellStyle name="見出し 4 2" xfId="41" xr:uid="{00000000-0005-0000-0000-000027000000}"/>
    <cellStyle name="集計 2" xfId="42" xr:uid="{00000000-0005-0000-0000-000028000000}"/>
    <cellStyle name="出力 2" xfId="43" xr:uid="{00000000-0005-0000-0000-000029000000}"/>
    <cellStyle name="説明文 2" xfId="44" xr:uid="{00000000-0005-0000-0000-00002A000000}"/>
    <cellStyle name="通貨 2" xfId="45" xr:uid="{00000000-0005-0000-0000-00002B000000}"/>
    <cellStyle name="入力 2" xfId="46" xr:uid="{00000000-0005-0000-0000-00002C000000}"/>
    <cellStyle name="標準" xfId="0" builtinId="0"/>
    <cellStyle name="標準 10" xfId="47" xr:uid="{00000000-0005-0000-0000-00002E000000}"/>
    <cellStyle name="標準 11" xfId="1" xr:uid="{00000000-0005-0000-0000-00002F000000}"/>
    <cellStyle name="標準 12" xfId="48" xr:uid="{00000000-0005-0000-0000-000030000000}"/>
    <cellStyle name="標準 2" xfId="49" xr:uid="{00000000-0005-0000-0000-000031000000}"/>
    <cellStyle name="標準 3" xfId="50" xr:uid="{00000000-0005-0000-0000-000032000000}"/>
    <cellStyle name="標準 4" xfId="51" xr:uid="{00000000-0005-0000-0000-000033000000}"/>
    <cellStyle name="標準 5" xfId="52" xr:uid="{00000000-0005-0000-0000-000034000000}"/>
    <cellStyle name="標準 6" xfId="53" xr:uid="{00000000-0005-0000-0000-000035000000}"/>
    <cellStyle name="標準 7" xfId="54" xr:uid="{00000000-0005-0000-0000-000036000000}"/>
    <cellStyle name="標準 8" xfId="55" xr:uid="{00000000-0005-0000-0000-000037000000}"/>
    <cellStyle name="標準 9" xfId="56" xr:uid="{00000000-0005-0000-0000-000038000000}"/>
    <cellStyle name="良い 2" xfId="57" xr:uid="{00000000-0005-0000-0000-000039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"/>
  <sheetViews>
    <sheetView showGridLines="0" tabSelected="1" zoomScaleNormal="100" zoomScaleSheetLayoutView="100" workbookViewId="0">
      <pane xSplit="1" ySplit="5" topLeftCell="K6" activePane="bottomRight" state="frozen"/>
      <selection pane="topRight" activeCell="B1" sqref="B1"/>
      <selection pane="bottomLeft" activeCell="A7" sqref="A7"/>
      <selection pane="bottomRight" activeCell="AA2" sqref="AA2"/>
    </sheetView>
  </sheetViews>
  <sheetFormatPr defaultColWidth="9" defaultRowHeight="15.75"/>
  <cols>
    <col min="1" max="1" width="11" style="1" customWidth="1"/>
    <col min="2" max="2" width="13.125" style="1" bestFit="1" customWidth="1"/>
    <col min="3" max="4" width="10.875" style="20" bestFit="1" customWidth="1"/>
    <col min="5" max="6" width="10.875" style="20" customWidth="1"/>
    <col min="7" max="7" width="10.5" style="20" customWidth="1"/>
    <col min="8" max="8" width="8.625" style="20" customWidth="1"/>
    <col min="9" max="9" width="10.5" style="20" customWidth="1"/>
    <col min="10" max="10" width="8.625" style="20" customWidth="1"/>
    <col min="11" max="26" width="8.625" style="1" customWidth="1"/>
    <col min="27" max="16384" width="9" style="1"/>
  </cols>
  <sheetData>
    <row r="1" spans="1:26" ht="27" customHeight="1">
      <c r="A1" s="19" t="s">
        <v>0</v>
      </c>
      <c r="U1" s="2"/>
      <c r="V1" s="2"/>
      <c r="W1" s="2"/>
      <c r="X1" s="2"/>
      <c r="Y1" s="2"/>
      <c r="Z1" s="2"/>
    </row>
    <row r="2" spans="1:26" ht="20.100000000000001" customHeight="1">
      <c r="A2" s="21"/>
      <c r="B2" s="101" t="s">
        <v>49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  <c r="S2" s="104" t="s">
        <v>54</v>
      </c>
      <c r="T2" s="105"/>
      <c r="U2" s="105"/>
      <c r="V2" s="105"/>
      <c r="W2" s="105"/>
      <c r="X2" s="105"/>
      <c r="Y2" s="105"/>
      <c r="Z2" s="106"/>
    </row>
    <row r="3" spans="1:26" ht="34.5" customHeight="1">
      <c r="A3" s="22"/>
      <c r="B3" s="115" t="s">
        <v>37</v>
      </c>
      <c r="C3" s="116"/>
      <c r="D3" s="117"/>
      <c r="E3" s="98" t="s">
        <v>38</v>
      </c>
      <c r="F3" s="100"/>
      <c r="G3" s="98" t="s">
        <v>39</v>
      </c>
      <c r="H3" s="99"/>
      <c r="I3" s="99"/>
      <c r="J3" s="100"/>
      <c r="K3" s="112" t="s">
        <v>47</v>
      </c>
      <c r="L3" s="113"/>
      <c r="M3" s="113"/>
      <c r="N3" s="113"/>
      <c r="O3" s="113"/>
      <c r="P3" s="113"/>
      <c r="Q3" s="113"/>
      <c r="R3" s="114"/>
      <c r="S3" s="107" t="s">
        <v>48</v>
      </c>
      <c r="T3" s="108"/>
      <c r="U3" s="109" t="s">
        <v>46</v>
      </c>
      <c r="V3" s="110"/>
      <c r="W3" s="110"/>
      <c r="X3" s="110"/>
      <c r="Y3" s="110"/>
      <c r="Z3" s="111"/>
    </row>
    <row r="4" spans="1:26" ht="20.100000000000001" customHeight="1">
      <c r="A4" s="22"/>
      <c r="B4" s="23"/>
      <c r="C4" s="24"/>
      <c r="D4" s="25"/>
      <c r="E4" s="26"/>
      <c r="F4" s="27"/>
      <c r="G4" s="93" t="s">
        <v>1</v>
      </c>
      <c r="H4" s="94"/>
      <c r="I4" s="93" t="s">
        <v>2</v>
      </c>
      <c r="J4" s="94"/>
      <c r="K4" s="95" t="s">
        <v>40</v>
      </c>
      <c r="L4" s="95"/>
      <c r="M4" s="95" t="s">
        <v>41</v>
      </c>
      <c r="N4" s="95"/>
      <c r="O4" s="95" t="s">
        <v>42</v>
      </c>
      <c r="P4" s="95"/>
      <c r="Q4" s="96" t="s">
        <v>43</v>
      </c>
      <c r="R4" s="97"/>
      <c r="S4" s="23"/>
      <c r="T4" s="25"/>
      <c r="U4" s="88" t="s">
        <v>1</v>
      </c>
      <c r="V4" s="89"/>
      <c r="W4" s="90"/>
      <c r="X4" s="88" t="s">
        <v>2</v>
      </c>
      <c r="Y4" s="89"/>
      <c r="Z4" s="90"/>
    </row>
    <row r="5" spans="1:26" ht="20.100000000000001" customHeight="1">
      <c r="A5" s="28"/>
      <c r="B5" s="29" t="s">
        <v>3</v>
      </c>
      <c r="C5" s="30" t="s">
        <v>1</v>
      </c>
      <c r="D5" s="31" t="s">
        <v>2</v>
      </c>
      <c r="E5" s="30" t="s">
        <v>4</v>
      </c>
      <c r="F5" s="31" t="s">
        <v>5</v>
      </c>
      <c r="G5" s="30" t="s">
        <v>4</v>
      </c>
      <c r="H5" s="32" t="s">
        <v>6</v>
      </c>
      <c r="I5" s="33" t="s">
        <v>4</v>
      </c>
      <c r="J5" s="31" t="s">
        <v>6</v>
      </c>
      <c r="K5" s="30" t="s">
        <v>1</v>
      </c>
      <c r="L5" s="31" t="s">
        <v>2</v>
      </c>
      <c r="M5" s="34" t="s">
        <v>1</v>
      </c>
      <c r="N5" s="35" t="s">
        <v>2</v>
      </c>
      <c r="O5" s="30" t="s">
        <v>1</v>
      </c>
      <c r="P5" s="31" t="s">
        <v>2</v>
      </c>
      <c r="Q5" s="34" t="s">
        <v>1</v>
      </c>
      <c r="R5" s="31" t="s">
        <v>2</v>
      </c>
      <c r="S5" s="30" t="s">
        <v>1</v>
      </c>
      <c r="T5" s="31" t="s">
        <v>2</v>
      </c>
      <c r="U5" s="3" t="s">
        <v>34</v>
      </c>
      <c r="V5" s="91" t="s">
        <v>35</v>
      </c>
      <c r="W5" s="92"/>
      <c r="X5" s="3" t="s">
        <v>34</v>
      </c>
      <c r="Y5" s="91" t="s">
        <v>35</v>
      </c>
      <c r="Z5" s="92"/>
    </row>
    <row r="6" spans="1:26" ht="20.100000000000001" customHeight="1" thickBot="1">
      <c r="A6" s="36" t="s">
        <v>7</v>
      </c>
      <c r="B6" s="37">
        <v>1061016</v>
      </c>
      <c r="C6" s="38">
        <v>501027</v>
      </c>
      <c r="D6" s="39">
        <v>559989</v>
      </c>
      <c r="E6" s="40">
        <v>7590</v>
      </c>
      <c r="F6" s="41">
        <v>7.153520776312515</v>
      </c>
      <c r="G6" s="83">
        <v>7152</v>
      </c>
      <c r="H6" s="41">
        <f>G6/C6*1000</f>
        <v>14.274679807675035</v>
      </c>
      <c r="I6" s="83">
        <v>7367</v>
      </c>
      <c r="J6" s="41">
        <f>I6/D6*1000</f>
        <v>13.155615556734151</v>
      </c>
      <c r="K6" s="79"/>
      <c r="L6" s="80"/>
      <c r="M6" s="81"/>
      <c r="N6" s="82"/>
      <c r="O6" s="79"/>
      <c r="P6" s="80"/>
      <c r="Q6" s="79"/>
      <c r="R6" s="80"/>
      <c r="S6" s="42">
        <v>19.923213274700817</v>
      </c>
      <c r="T6" s="43">
        <v>24.783102757892081</v>
      </c>
      <c r="U6" s="4">
        <v>18.444554560131092</v>
      </c>
      <c r="V6" s="5">
        <v>18.284663350167509</v>
      </c>
      <c r="W6" s="6">
        <v>18.604445770094674</v>
      </c>
      <c r="X6" s="7">
        <v>21.762476073172831</v>
      </c>
      <c r="Y6" s="5">
        <v>21.636681519927208</v>
      </c>
      <c r="Z6" s="6">
        <v>21.888270626418453</v>
      </c>
    </row>
    <row r="7" spans="1:26" ht="20.100000000000001" customHeight="1" thickTop="1">
      <c r="A7" s="44" t="s">
        <v>8</v>
      </c>
      <c r="B7" s="45">
        <v>400775</v>
      </c>
      <c r="C7" s="46">
        <v>189070</v>
      </c>
      <c r="D7" s="47">
        <v>211705</v>
      </c>
      <c r="E7" s="48">
        <v>3091</v>
      </c>
      <c r="F7" s="49">
        <v>7.7125569209656293</v>
      </c>
      <c r="G7" s="84">
        <v>2172</v>
      </c>
      <c r="H7" s="50">
        <f t="shared" ref="H7:H32" si="0">G7/C7*1000</f>
        <v>11.48780874808272</v>
      </c>
      <c r="I7" s="84">
        <v>2164</v>
      </c>
      <c r="J7" s="49">
        <f t="shared" ref="J7:J32" si="1">I7/D7*1000</f>
        <v>10.221770860395361</v>
      </c>
      <c r="K7" s="51">
        <v>93.958240748240385</v>
      </c>
      <c r="L7" s="52">
        <v>99.277280322537948</v>
      </c>
      <c r="M7" s="53">
        <v>87.872535978180565</v>
      </c>
      <c r="N7" s="54">
        <v>84.016247029488582</v>
      </c>
      <c r="O7" s="51">
        <v>101.93217282537807</v>
      </c>
      <c r="P7" s="52">
        <v>97.470989893024935</v>
      </c>
      <c r="Q7" s="51">
        <v>78.142845930577593</v>
      </c>
      <c r="R7" s="52">
        <v>92.559306749434299</v>
      </c>
      <c r="S7" s="55">
        <v>20.471071803837944</v>
      </c>
      <c r="T7" s="56">
        <v>24.971773299892241</v>
      </c>
      <c r="U7" s="8">
        <v>19.065244341745554</v>
      </c>
      <c r="V7" s="9">
        <v>18.895825076974276</v>
      </c>
      <c r="W7" s="10">
        <v>19.234663606516833</v>
      </c>
      <c r="X7" s="11">
        <v>22.157719704105336</v>
      </c>
      <c r="Y7" s="12">
        <v>22.01840272476246</v>
      </c>
      <c r="Z7" s="10">
        <v>22.297036683448212</v>
      </c>
    </row>
    <row r="8" spans="1:26" ht="20.100000000000001" customHeight="1">
      <c r="A8" s="57" t="s">
        <v>9</v>
      </c>
      <c r="B8" s="58">
        <v>159635</v>
      </c>
      <c r="C8" s="59">
        <v>74979</v>
      </c>
      <c r="D8" s="60">
        <v>84656</v>
      </c>
      <c r="E8" s="61">
        <v>1242</v>
      </c>
      <c r="F8" s="62">
        <v>7.7802486923293763</v>
      </c>
      <c r="G8" s="85">
        <v>1101</v>
      </c>
      <c r="H8" s="62">
        <f t="shared" si="0"/>
        <v>14.684111551234347</v>
      </c>
      <c r="I8" s="85">
        <v>1134</v>
      </c>
      <c r="J8" s="62">
        <f t="shared" si="1"/>
        <v>13.395388395388395</v>
      </c>
      <c r="K8" s="63">
        <v>96.700936586839191</v>
      </c>
      <c r="L8" s="64">
        <v>101.41367271632873</v>
      </c>
      <c r="M8" s="63">
        <v>127.72340369580324</v>
      </c>
      <c r="N8" s="64">
        <v>118.64983850712183</v>
      </c>
      <c r="O8" s="63">
        <v>106.67060954333533</v>
      </c>
      <c r="P8" s="64">
        <v>113.47242318488829</v>
      </c>
      <c r="Q8" s="63">
        <v>112.38697593777457</v>
      </c>
      <c r="R8" s="64">
        <v>95.787730794305901</v>
      </c>
      <c r="S8" s="65">
        <v>19.364042041204911</v>
      </c>
      <c r="T8" s="66">
        <v>24.074056528175163</v>
      </c>
      <c r="U8" s="13">
        <v>17.801623056816659</v>
      </c>
      <c r="V8" s="14">
        <v>17.56303658966069</v>
      </c>
      <c r="W8" s="15">
        <v>18.040209523972628</v>
      </c>
      <c r="X8" s="13">
        <v>20.94266223231288</v>
      </c>
      <c r="Y8" s="14">
        <v>20.742274597982263</v>
      </c>
      <c r="Z8" s="15">
        <v>21.143049866643498</v>
      </c>
    </row>
    <row r="9" spans="1:26" ht="20.100000000000001" customHeight="1">
      <c r="A9" s="57" t="s">
        <v>10</v>
      </c>
      <c r="B9" s="58">
        <v>116843</v>
      </c>
      <c r="C9" s="59">
        <v>55394</v>
      </c>
      <c r="D9" s="60">
        <v>61449</v>
      </c>
      <c r="E9" s="61">
        <v>826</v>
      </c>
      <c r="F9" s="62">
        <v>7.0693152349734261</v>
      </c>
      <c r="G9" s="85">
        <v>863</v>
      </c>
      <c r="H9" s="62">
        <f t="shared" si="0"/>
        <v>15.579304617828646</v>
      </c>
      <c r="I9" s="85">
        <v>881</v>
      </c>
      <c r="J9" s="62">
        <f t="shared" si="1"/>
        <v>14.337092548292079</v>
      </c>
      <c r="K9" s="63">
        <v>119.21964601745923</v>
      </c>
      <c r="L9" s="64">
        <v>103.39449985263194</v>
      </c>
      <c r="M9" s="63">
        <v>102.45360244996102</v>
      </c>
      <c r="N9" s="64">
        <v>88.51029732909133</v>
      </c>
      <c r="O9" s="63">
        <v>121.52840122765892</v>
      </c>
      <c r="P9" s="64">
        <v>111.80771445181831</v>
      </c>
      <c r="Q9" s="63">
        <v>106.81181386047544</v>
      </c>
      <c r="R9" s="64">
        <v>47.395667035210444</v>
      </c>
      <c r="S9" s="65">
        <v>19.791813488994237</v>
      </c>
      <c r="T9" s="66">
        <v>24.840192374464753</v>
      </c>
      <c r="U9" s="13">
        <v>18.295887464271448</v>
      </c>
      <c r="V9" s="14">
        <v>18.020918870474553</v>
      </c>
      <c r="W9" s="15">
        <v>18.570856058068344</v>
      </c>
      <c r="X9" s="13">
        <v>21.657271424428696</v>
      </c>
      <c r="Y9" s="14">
        <v>21.429860732692546</v>
      </c>
      <c r="Z9" s="15">
        <v>21.884682116164846</v>
      </c>
    </row>
    <row r="10" spans="1:26" ht="20.100000000000001" customHeight="1">
      <c r="A10" s="57" t="s">
        <v>11</v>
      </c>
      <c r="B10" s="58">
        <v>49853</v>
      </c>
      <c r="C10" s="59">
        <v>23460</v>
      </c>
      <c r="D10" s="60">
        <v>26393</v>
      </c>
      <c r="E10" s="61">
        <v>304</v>
      </c>
      <c r="F10" s="62">
        <v>6.097927908049666</v>
      </c>
      <c r="G10" s="85">
        <v>448</v>
      </c>
      <c r="H10" s="62">
        <f>G10/C10*1000</f>
        <v>19.096334185848253</v>
      </c>
      <c r="I10" s="85">
        <v>454</v>
      </c>
      <c r="J10" s="62">
        <f t="shared" si="1"/>
        <v>17.201530708900087</v>
      </c>
      <c r="K10" s="63">
        <v>103.5701602199882</v>
      </c>
      <c r="L10" s="64">
        <v>116.9222803896498</v>
      </c>
      <c r="M10" s="63">
        <v>118.72550166836957</v>
      </c>
      <c r="N10" s="64">
        <v>110.91025711175877</v>
      </c>
      <c r="O10" s="63">
        <v>99.988618292491239</v>
      </c>
      <c r="P10" s="64">
        <v>115.13568662334276</v>
      </c>
      <c r="Q10" s="63">
        <v>95.843954911490641</v>
      </c>
      <c r="R10" s="64">
        <v>71.73855193006149</v>
      </c>
      <c r="S10" s="65">
        <v>19.320536411460576</v>
      </c>
      <c r="T10" s="66">
        <v>24.426746583525482</v>
      </c>
      <c r="U10" s="13">
        <v>17.75158260706927</v>
      </c>
      <c r="V10" s="14">
        <v>17.359879483837499</v>
      </c>
      <c r="W10" s="15">
        <v>18.143285730301042</v>
      </c>
      <c r="X10" s="13">
        <v>21.200492001966307</v>
      </c>
      <c r="Y10" s="14">
        <v>20.87102317812845</v>
      </c>
      <c r="Z10" s="15">
        <v>21.529960825804164</v>
      </c>
    </row>
    <row r="11" spans="1:26" ht="20.100000000000001" customHeight="1">
      <c r="A11" s="57" t="s">
        <v>12</v>
      </c>
      <c r="B11" s="58">
        <v>43103</v>
      </c>
      <c r="C11" s="59">
        <v>20104</v>
      </c>
      <c r="D11" s="60">
        <v>22999</v>
      </c>
      <c r="E11" s="61">
        <v>262</v>
      </c>
      <c r="F11" s="62">
        <v>6.0784632160174459</v>
      </c>
      <c r="G11" s="85">
        <v>326</v>
      </c>
      <c r="H11" s="62">
        <f>G11/C11*1000</f>
        <v>16.215678471945882</v>
      </c>
      <c r="I11" s="85">
        <v>356</v>
      </c>
      <c r="J11" s="62">
        <f t="shared" si="1"/>
        <v>15.478933866689855</v>
      </c>
      <c r="K11" s="63">
        <v>99.2863421925654</v>
      </c>
      <c r="L11" s="64">
        <v>96.583945480009888</v>
      </c>
      <c r="M11" s="63">
        <v>66.797506038993575</v>
      </c>
      <c r="N11" s="64">
        <v>100.70507724258452</v>
      </c>
      <c r="O11" s="63">
        <v>110.535015162459</v>
      </c>
      <c r="P11" s="64">
        <v>88.335502049355753</v>
      </c>
      <c r="Q11" s="63">
        <v>177.02677604806379</v>
      </c>
      <c r="R11" s="64">
        <v>83.687820239575728</v>
      </c>
      <c r="S11" s="65">
        <v>19.921550308630898</v>
      </c>
      <c r="T11" s="66">
        <v>25.031530105565281</v>
      </c>
      <c r="U11" s="13">
        <v>18.513423678320056</v>
      </c>
      <c r="V11" s="14">
        <v>18.056270800325581</v>
      </c>
      <c r="W11" s="15">
        <v>18.97057655631453</v>
      </c>
      <c r="X11" s="13">
        <v>22.162995297743045</v>
      </c>
      <c r="Y11" s="14">
        <v>21.797989317415535</v>
      </c>
      <c r="Z11" s="15">
        <v>22.528001278070555</v>
      </c>
    </row>
    <row r="12" spans="1:26" ht="20.100000000000001" customHeight="1">
      <c r="A12" s="57" t="s">
        <v>13</v>
      </c>
      <c r="B12" s="58">
        <v>58927</v>
      </c>
      <c r="C12" s="59">
        <v>28030</v>
      </c>
      <c r="D12" s="60">
        <v>30897</v>
      </c>
      <c r="E12" s="61">
        <v>430</v>
      </c>
      <c r="F12" s="62">
        <v>7.2971642880173775</v>
      </c>
      <c r="G12" s="85">
        <v>394</v>
      </c>
      <c r="H12" s="62">
        <f t="shared" si="0"/>
        <v>14.056368176953264</v>
      </c>
      <c r="I12" s="85">
        <v>364</v>
      </c>
      <c r="J12" s="62">
        <f t="shared" si="1"/>
        <v>11.781079069165292</v>
      </c>
      <c r="K12" s="63">
        <v>107.88993079463542</v>
      </c>
      <c r="L12" s="64">
        <v>88.94024862114135</v>
      </c>
      <c r="M12" s="63">
        <v>125.84281545718254</v>
      </c>
      <c r="N12" s="64">
        <v>118.57187024308811</v>
      </c>
      <c r="O12" s="63">
        <v>65.975518044471258</v>
      </c>
      <c r="P12" s="64">
        <v>41.522058032119944</v>
      </c>
      <c r="Q12" s="63">
        <v>59.314007319150221</v>
      </c>
      <c r="R12" s="64">
        <v>65.039420648878007</v>
      </c>
      <c r="S12" s="65">
        <v>20.021634612443048</v>
      </c>
      <c r="T12" s="66">
        <v>24.989035602527551</v>
      </c>
      <c r="U12" s="13">
        <v>18.637068592937332</v>
      </c>
      <c r="V12" s="14">
        <v>18.2306115557898</v>
      </c>
      <c r="W12" s="15">
        <v>19.043525630084865</v>
      </c>
      <c r="X12" s="13">
        <v>21.973634822865449</v>
      </c>
      <c r="Y12" s="14">
        <v>21.639119728110963</v>
      </c>
      <c r="Z12" s="15">
        <v>22.308149917619936</v>
      </c>
    </row>
    <row r="13" spans="1:26" ht="20.100000000000001" customHeight="1">
      <c r="A13" s="57" t="s">
        <v>14</v>
      </c>
      <c r="B13" s="58">
        <v>16486</v>
      </c>
      <c r="C13" s="59">
        <v>7749</v>
      </c>
      <c r="D13" s="60">
        <v>8737</v>
      </c>
      <c r="E13" s="61">
        <v>81</v>
      </c>
      <c r="F13" s="62">
        <v>4.9132597355331802</v>
      </c>
      <c r="G13" s="85">
        <v>163</v>
      </c>
      <c r="H13" s="62">
        <f t="shared" si="0"/>
        <v>21.034972254484451</v>
      </c>
      <c r="I13" s="85">
        <v>192</v>
      </c>
      <c r="J13" s="62">
        <f t="shared" si="1"/>
        <v>21.975506466750602</v>
      </c>
      <c r="K13" s="63">
        <v>123.41127291089235</v>
      </c>
      <c r="L13" s="64">
        <v>99.358377224541826</v>
      </c>
      <c r="M13" s="63">
        <v>90.812448701188956</v>
      </c>
      <c r="N13" s="64">
        <v>114.82906381841364</v>
      </c>
      <c r="O13" s="63">
        <v>76.643009152223783</v>
      </c>
      <c r="P13" s="64">
        <v>122.43952442675057</v>
      </c>
      <c r="Q13" s="63">
        <v>246.01341213646205</v>
      </c>
      <c r="R13" s="64">
        <v>206.63613817084126</v>
      </c>
      <c r="S13" s="65">
        <v>19.199347368039597</v>
      </c>
      <c r="T13" s="66">
        <v>24.259616783821741</v>
      </c>
      <c r="U13" s="13">
        <v>17.591221737360463</v>
      </c>
      <c r="V13" s="14">
        <v>16.928991816489717</v>
      </c>
      <c r="W13" s="15">
        <v>18.25345165823121</v>
      </c>
      <c r="X13" s="13">
        <v>21.399146637228263</v>
      </c>
      <c r="Y13" s="14">
        <v>20.811947634846135</v>
      </c>
      <c r="Z13" s="15">
        <v>21.986345639610391</v>
      </c>
    </row>
    <row r="14" spans="1:26" ht="20.100000000000001" customHeight="1">
      <c r="A14" s="57" t="s">
        <v>15</v>
      </c>
      <c r="B14" s="58">
        <v>28113</v>
      </c>
      <c r="C14" s="59">
        <v>13234</v>
      </c>
      <c r="D14" s="60">
        <v>14879</v>
      </c>
      <c r="E14" s="61">
        <v>173</v>
      </c>
      <c r="F14" s="62">
        <v>6.1537367054387646</v>
      </c>
      <c r="G14" s="85">
        <v>233</v>
      </c>
      <c r="H14" s="62">
        <f t="shared" si="0"/>
        <v>17.606165936224876</v>
      </c>
      <c r="I14" s="85">
        <v>248</v>
      </c>
      <c r="J14" s="62">
        <f t="shared" si="1"/>
        <v>16.667786813629949</v>
      </c>
      <c r="K14" s="63">
        <v>94.864281317944119</v>
      </c>
      <c r="L14" s="64">
        <v>103.55578934911549</v>
      </c>
      <c r="M14" s="63">
        <v>95.196848583283369</v>
      </c>
      <c r="N14" s="64">
        <v>102.3997801882099</v>
      </c>
      <c r="O14" s="63">
        <v>117.70353439027781</v>
      </c>
      <c r="P14" s="64">
        <v>80.81333824469607</v>
      </c>
      <c r="Q14" s="63">
        <v>97.09532054820383</v>
      </c>
      <c r="R14" s="64">
        <v>321.42083134701107</v>
      </c>
      <c r="S14" s="65">
        <v>19.850844696689396</v>
      </c>
      <c r="T14" s="66">
        <v>24.21053850074934</v>
      </c>
      <c r="U14" s="13">
        <v>18.120128541613042</v>
      </c>
      <c r="V14" s="14">
        <v>17.598093127680567</v>
      </c>
      <c r="W14" s="15">
        <v>18.642163955545517</v>
      </c>
      <c r="X14" s="13">
        <v>21.021011516524098</v>
      </c>
      <c r="Y14" s="14">
        <v>20.572863720145612</v>
      </c>
      <c r="Z14" s="15">
        <v>21.469159312902583</v>
      </c>
    </row>
    <row r="15" spans="1:26" ht="20.100000000000001" customHeight="1">
      <c r="A15" s="57" t="s">
        <v>16</v>
      </c>
      <c r="B15" s="58">
        <v>17190</v>
      </c>
      <c r="C15" s="59">
        <v>8111</v>
      </c>
      <c r="D15" s="60">
        <v>9079</v>
      </c>
      <c r="E15" s="61">
        <v>76</v>
      </c>
      <c r="F15" s="62">
        <v>4.4211751018033745</v>
      </c>
      <c r="G15" s="85">
        <v>185</v>
      </c>
      <c r="H15" s="62">
        <f t="shared" si="0"/>
        <v>22.808531623720874</v>
      </c>
      <c r="I15" s="85">
        <v>201</v>
      </c>
      <c r="J15" s="62">
        <f t="shared" si="1"/>
        <v>22.139002092741492</v>
      </c>
      <c r="K15" s="63">
        <v>102.10318821725413</v>
      </c>
      <c r="L15" s="64">
        <v>127.36598470860375</v>
      </c>
      <c r="M15" s="63">
        <v>123.02816069154612</v>
      </c>
      <c r="N15" s="64">
        <v>140.37621974942894</v>
      </c>
      <c r="O15" s="63">
        <v>109.88604511502997</v>
      </c>
      <c r="P15" s="64">
        <v>88.515268383489385</v>
      </c>
      <c r="Q15" s="63">
        <v>78.344176901702937</v>
      </c>
      <c r="R15" s="64">
        <v>306.63567164625272</v>
      </c>
      <c r="S15" s="65">
        <v>19.330431214356068</v>
      </c>
      <c r="T15" s="66">
        <v>23.446729742339485</v>
      </c>
      <c r="U15" s="13">
        <v>17.747482083295576</v>
      </c>
      <c r="V15" s="14">
        <v>17.148121475239815</v>
      </c>
      <c r="W15" s="15">
        <v>18.346842691351338</v>
      </c>
      <c r="X15" s="13">
        <v>20.246395601674656</v>
      </c>
      <c r="Y15" s="14">
        <v>19.749972601149739</v>
      </c>
      <c r="Z15" s="15">
        <v>20.742818602199574</v>
      </c>
    </row>
    <row r="16" spans="1:26" ht="20.100000000000001" customHeight="1">
      <c r="A16" s="57" t="s">
        <v>17</v>
      </c>
      <c r="B16" s="58">
        <v>25637</v>
      </c>
      <c r="C16" s="59">
        <v>11965</v>
      </c>
      <c r="D16" s="60">
        <v>13672</v>
      </c>
      <c r="E16" s="61">
        <v>236</v>
      </c>
      <c r="F16" s="62">
        <v>9.2054452549050207</v>
      </c>
      <c r="G16" s="85">
        <v>130</v>
      </c>
      <c r="H16" s="62">
        <f t="shared" si="0"/>
        <v>10.865022983702465</v>
      </c>
      <c r="I16" s="85">
        <v>162</v>
      </c>
      <c r="J16" s="62">
        <f t="shared" si="1"/>
        <v>11.84903452311293</v>
      </c>
      <c r="K16" s="63">
        <v>96.074217794824321</v>
      </c>
      <c r="L16" s="64">
        <v>87.464031309837281</v>
      </c>
      <c r="M16" s="63">
        <v>72.402465711131086</v>
      </c>
      <c r="N16" s="64">
        <v>110.90151128987256</v>
      </c>
      <c r="O16" s="63">
        <v>54.419943907766509</v>
      </c>
      <c r="P16" s="64">
        <v>84.596072077711</v>
      </c>
      <c r="Q16" s="63">
        <v>178.38909322541014</v>
      </c>
      <c r="R16" s="64">
        <v>158.40312351485625</v>
      </c>
      <c r="S16" s="65">
        <v>20.10394483433571</v>
      </c>
      <c r="T16" s="66">
        <v>25.135587226466043</v>
      </c>
      <c r="U16" s="13">
        <v>18.636800386086538</v>
      </c>
      <c r="V16" s="14">
        <v>17.97540403344674</v>
      </c>
      <c r="W16" s="15">
        <v>19.298196738726336</v>
      </c>
      <c r="X16" s="13">
        <v>22.237830617484054</v>
      </c>
      <c r="Y16" s="14">
        <v>21.64273510466009</v>
      </c>
      <c r="Z16" s="15">
        <v>22.832926130308017</v>
      </c>
    </row>
    <row r="17" spans="1:26" ht="20.100000000000001" customHeight="1">
      <c r="A17" s="57" t="s">
        <v>18</v>
      </c>
      <c r="B17" s="58">
        <v>8526</v>
      </c>
      <c r="C17" s="59">
        <v>4062</v>
      </c>
      <c r="D17" s="60">
        <v>4464</v>
      </c>
      <c r="E17" s="61">
        <v>36</v>
      </c>
      <c r="F17" s="62">
        <v>4.2223786066150604</v>
      </c>
      <c r="G17" s="85">
        <v>90</v>
      </c>
      <c r="H17" s="62">
        <f t="shared" si="0"/>
        <v>22.156573116691284</v>
      </c>
      <c r="I17" s="85">
        <v>80</v>
      </c>
      <c r="J17" s="62">
        <f t="shared" si="1"/>
        <v>17.921146953405017</v>
      </c>
      <c r="K17" s="63">
        <v>96.38218298058176</v>
      </c>
      <c r="L17" s="64">
        <v>83.868838469994458</v>
      </c>
      <c r="M17" s="63">
        <v>134.42833486326623</v>
      </c>
      <c r="N17" s="64">
        <v>122.01723669648577</v>
      </c>
      <c r="O17" s="63">
        <v>81.765983671706707</v>
      </c>
      <c r="P17" s="64">
        <v>59.709890504094496</v>
      </c>
      <c r="Q17" s="63">
        <v>155.98118201765118</v>
      </c>
      <c r="R17" s="64">
        <v>409.580236612146</v>
      </c>
      <c r="S17" s="65">
        <v>20.175694056672057</v>
      </c>
      <c r="T17" s="66">
        <v>25.411183114183739</v>
      </c>
      <c r="U17" s="13">
        <v>18.848763079084936</v>
      </c>
      <c r="V17" s="14">
        <v>17.898082729693765</v>
      </c>
      <c r="W17" s="15">
        <v>19.799443428476106</v>
      </c>
      <c r="X17" s="13">
        <v>22.427150994416305</v>
      </c>
      <c r="Y17" s="14">
        <v>21.711385655911535</v>
      </c>
      <c r="Z17" s="15">
        <v>23.142916332921075</v>
      </c>
    </row>
    <row r="18" spans="1:26" ht="20.100000000000001" customHeight="1">
      <c r="A18" s="57" t="s">
        <v>19</v>
      </c>
      <c r="B18" s="58">
        <v>18243</v>
      </c>
      <c r="C18" s="59">
        <v>8514</v>
      </c>
      <c r="D18" s="60">
        <v>9729</v>
      </c>
      <c r="E18" s="61">
        <v>98</v>
      </c>
      <c r="F18" s="62">
        <v>5.3719234774982185</v>
      </c>
      <c r="G18" s="85">
        <v>140</v>
      </c>
      <c r="H18" s="62">
        <f t="shared" si="0"/>
        <v>16.443504815597841</v>
      </c>
      <c r="I18" s="85">
        <v>138</v>
      </c>
      <c r="J18" s="62">
        <f t="shared" si="1"/>
        <v>14.184397163120567</v>
      </c>
      <c r="K18" s="63">
        <v>98.310065510701492</v>
      </c>
      <c r="L18" s="64">
        <v>75.215749785253109</v>
      </c>
      <c r="M18" s="63">
        <v>92.53813395663812</v>
      </c>
      <c r="N18" s="64">
        <v>85.290389613824786</v>
      </c>
      <c r="O18" s="63">
        <v>121.13001235496941</v>
      </c>
      <c r="P18" s="64">
        <v>89.916075607518337</v>
      </c>
      <c r="Q18" s="63">
        <v>151.69349905247361</v>
      </c>
      <c r="R18" s="64">
        <v>100.17312031011781</v>
      </c>
      <c r="S18" s="65">
        <v>20.523324729413346</v>
      </c>
      <c r="T18" s="66">
        <v>24.759704945961499</v>
      </c>
      <c r="U18" s="13">
        <v>19.023863127011701</v>
      </c>
      <c r="V18" s="14">
        <v>18.36264847113841</v>
      </c>
      <c r="W18" s="15">
        <v>19.685077782884992</v>
      </c>
      <c r="X18" s="13">
        <v>22.028314543976403</v>
      </c>
      <c r="Y18" s="14">
        <v>21.486759543508104</v>
      </c>
      <c r="Z18" s="15">
        <v>22.569869544444703</v>
      </c>
    </row>
    <row r="19" spans="1:26" ht="20.100000000000001" customHeight="1">
      <c r="A19" s="57" t="s">
        <v>20</v>
      </c>
      <c r="B19" s="58">
        <v>6831</v>
      </c>
      <c r="C19" s="59">
        <v>3234</v>
      </c>
      <c r="D19" s="60">
        <v>3597</v>
      </c>
      <c r="E19" s="61">
        <v>36</v>
      </c>
      <c r="F19" s="62">
        <v>5.2700922266139658</v>
      </c>
      <c r="G19" s="85">
        <v>41</v>
      </c>
      <c r="H19" s="62">
        <f t="shared" si="0"/>
        <v>12.677798392084107</v>
      </c>
      <c r="I19" s="85">
        <v>41</v>
      </c>
      <c r="J19" s="62">
        <f t="shared" si="1"/>
        <v>11.398387545176535</v>
      </c>
      <c r="K19" s="63">
        <v>99.502971495670252</v>
      </c>
      <c r="L19" s="64">
        <v>85.480200327249875</v>
      </c>
      <c r="M19" s="63">
        <v>104.89089837409627</v>
      </c>
      <c r="N19" s="64">
        <v>69.043357481865257</v>
      </c>
      <c r="O19" s="63">
        <v>49.594619586196337</v>
      </c>
      <c r="P19" s="64">
        <v>90.980977704279397</v>
      </c>
      <c r="Q19" s="63">
        <v>0</v>
      </c>
      <c r="R19" s="64">
        <v>273.96166588453508</v>
      </c>
      <c r="S19" s="65">
        <v>19.967775611403358</v>
      </c>
      <c r="T19" s="66">
        <v>25.326238422513622</v>
      </c>
      <c r="U19" s="13">
        <v>18.651100138623438</v>
      </c>
      <c r="V19" s="14">
        <v>17.594755347143423</v>
      </c>
      <c r="W19" s="15">
        <v>19.707444930103453</v>
      </c>
      <c r="X19" s="13">
        <v>22.354792019230736</v>
      </c>
      <c r="Y19" s="14">
        <v>21.456541663506915</v>
      </c>
      <c r="Z19" s="15">
        <v>23.253042374954557</v>
      </c>
    </row>
    <row r="20" spans="1:26" ht="20.100000000000001" customHeight="1">
      <c r="A20" s="57" t="s">
        <v>21</v>
      </c>
      <c r="B20" s="58">
        <v>19711</v>
      </c>
      <c r="C20" s="59">
        <v>9411</v>
      </c>
      <c r="D20" s="60">
        <v>10300</v>
      </c>
      <c r="E20" s="61">
        <v>155</v>
      </c>
      <c r="F20" s="62">
        <v>7.8636294454872919</v>
      </c>
      <c r="G20" s="85">
        <v>126</v>
      </c>
      <c r="H20" s="62">
        <f t="shared" si="0"/>
        <v>13.3885878227606</v>
      </c>
      <c r="I20" s="85">
        <v>171</v>
      </c>
      <c r="J20" s="62">
        <f t="shared" si="1"/>
        <v>16.601941747572816</v>
      </c>
      <c r="K20" s="63">
        <v>98.385236067716903</v>
      </c>
      <c r="L20" s="64">
        <v>112.24102157783129</v>
      </c>
      <c r="M20" s="63">
        <v>120.80330091549402</v>
      </c>
      <c r="N20" s="64">
        <v>207.82615217294102</v>
      </c>
      <c r="O20" s="63">
        <v>103.0564470848159</v>
      </c>
      <c r="P20" s="64">
        <v>86.743694311129858</v>
      </c>
      <c r="Q20" s="63">
        <v>71.478114666427672</v>
      </c>
      <c r="R20" s="64">
        <v>97.753806672166561</v>
      </c>
      <c r="S20" s="65">
        <v>19.9251314491258</v>
      </c>
      <c r="T20" s="66">
        <v>23.462466533048062</v>
      </c>
      <c r="U20" s="13">
        <v>18.733783902202404</v>
      </c>
      <c r="V20" s="14">
        <v>18.037671231518154</v>
      </c>
      <c r="W20" s="15">
        <v>19.429896572886655</v>
      </c>
      <c r="X20" s="13">
        <v>21.016846747566817</v>
      </c>
      <c r="Y20" s="14">
        <v>20.49064659456948</v>
      </c>
      <c r="Z20" s="15">
        <v>21.543046900564153</v>
      </c>
    </row>
    <row r="21" spans="1:26" ht="20.100000000000001" customHeight="1">
      <c r="A21" s="57" t="s">
        <v>22</v>
      </c>
      <c r="B21" s="58">
        <v>16465</v>
      </c>
      <c r="C21" s="59">
        <v>8046</v>
      </c>
      <c r="D21" s="60">
        <v>8419</v>
      </c>
      <c r="E21" s="61">
        <v>108</v>
      </c>
      <c r="F21" s="62">
        <v>6.5593683571211665</v>
      </c>
      <c r="G21" s="85">
        <v>109</v>
      </c>
      <c r="H21" s="62">
        <f t="shared" si="0"/>
        <v>13.547104151130997</v>
      </c>
      <c r="I21" s="85">
        <v>111</v>
      </c>
      <c r="J21" s="62">
        <f t="shared" si="1"/>
        <v>13.18446371303005</v>
      </c>
      <c r="K21" s="63">
        <v>118.40235483188633</v>
      </c>
      <c r="L21" s="64">
        <v>116.09206551449735</v>
      </c>
      <c r="M21" s="63">
        <v>44.101572944585051</v>
      </c>
      <c r="N21" s="64">
        <v>66.35098311121348</v>
      </c>
      <c r="O21" s="63">
        <v>59.596138479767347</v>
      </c>
      <c r="P21" s="64">
        <v>116.06557499713617</v>
      </c>
      <c r="Q21" s="63">
        <v>124.76004553829674</v>
      </c>
      <c r="R21" s="64">
        <v>0</v>
      </c>
      <c r="S21" s="65">
        <v>19.850227342053032</v>
      </c>
      <c r="T21" s="66">
        <v>24.76053997678618</v>
      </c>
      <c r="U21" s="13">
        <v>18.484655738356082</v>
      </c>
      <c r="V21" s="14">
        <v>17.690859307156792</v>
      </c>
      <c r="W21" s="15">
        <v>19.278452169555372</v>
      </c>
      <c r="X21" s="13">
        <v>21.70770351410556</v>
      </c>
      <c r="Y21" s="14">
        <v>21.063543060190842</v>
      </c>
      <c r="Z21" s="15">
        <v>22.351863968020279</v>
      </c>
    </row>
    <row r="22" spans="1:26" ht="20.100000000000001" customHeight="1">
      <c r="A22" s="57" t="s">
        <v>23</v>
      </c>
      <c r="B22" s="58">
        <v>985</v>
      </c>
      <c r="C22" s="59">
        <v>492</v>
      </c>
      <c r="D22" s="60">
        <v>493</v>
      </c>
      <c r="E22" s="61">
        <v>10</v>
      </c>
      <c r="F22" s="62">
        <v>10.152284263959389</v>
      </c>
      <c r="G22" s="85">
        <v>12</v>
      </c>
      <c r="H22" s="62">
        <f t="shared" si="0"/>
        <v>24.390243902439025</v>
      </c>
      <c r="I22" s="85">
        <v>11</v>
      </c>
      <c r="J22" s="62">
        <f t="shared" si="1"/>
        <v>22.312373225152129</v>
      </c>
      <c r="K22" s="63">
        <v>197.03249462000144</v>
      </c>
      <c r="L22" s="64">
        <v>105.79508268497462</v>
      </c>
      <c r="M22" s="63">
        <v>0</v>
      </c>
      <c r="N22" s="64">
        <v>96.595798199646381</v>
      </c>
      <c r="O22" s="63">
        <v>138.5789587305228</v>
      </c>
      <c r="P22" s="64">
        <v>114.78386190062402</v>
      </c>
      <c r="Q22" s="63">
        <v>0</v>
      </c>
      <c r="R22" s="64">
        <v>0</v>
      </c>
      <c r="S22" s="65">
        <v>21.630691511120251</v>
      </c>
      <c r="T22" s="66">
        <v>22.481331146057169</v>
      </c>
      <c r="U22" s="13">
        <v>19.87304172153906</v>
      </c>
      <c r="V22" s="14">
        <v>17.03047898761389</v>
      </c>
      <c r="W22" s="15">
        <v>22.715604455464231</v>
      </c>
      <c r="X22" s="13">
        <v>19.743481860777511</v>
      </c>
      <c r="Y22" s="14">
        <v>17.465002640693442</v>
      </c>
      <c r="Z22" s="15">
        <v>22.02196108086158</v>
      </c>
    </row>
    <row r="23" spans="1:26" ht="20.100000000000001" customHeight="1">
      <c r="A23" s="57" t="s">
        <v>24</v>
      </c>
      <c r="B23" s="58">
        <v>4809</v>
      </c>
      <c r="C23" s="59">
        <v>2231</v>
      </c>
      <c r="D23" s="60">
        <v>2578</v>
      </c>
      <c r="E23" s="61">
        <v>24</v>
      </c>
      <c r="F23" s="62">
        <v>4.9906425452276979</v>
      </c>
      <c r="G23" s="85">
        <v>39</v>
      </c>
      <c r="H23" s="62">
        <f t="shared" si="0"/>
        <v>17.48095024652622</v>
      </c>
      <c r="I23" s="85">
        <v>46</v>
      </c>
      <c r="J23" s="62">
        <f t="shared" si="1"/>
        <v>17.843289371605898</v>
      </c>
      <c r="K23" s="63">
        <v>75.45252586032889</v>
      </c>
      <c r="L23" s="64">
        <v>117.55759971148092</v>
      </c>
      <c r="M23" s="63">
        <v>123.97450863107551</v>
      </c>
      <c r="N23" s="64">
        <v>88.893238279602301</v>
      </c>
      <c r="O23" s="63">
        <v>102.70221546675418</v>
      </c>
      <c r="P23" s="64">
        <v>268.67253539227374</v>
      </c>
      <c r="Q23" s="63">
        <v>149.23158163649865</v>
      </c>
      <c r="R23" s="64">
        <v>0</v>
      </c>
      <c r="S23" s="65">
        <v>18.691964594275543</v>
      </c>
      <c r="T23" s="66">
        <v>23.924947969096436</v>
      </c>
      <c r="U23" s="13">
        <v>17.254851163306633</v>
      </c>
      <c r="V23" s="14">
        <v>15.91072440768356</v>
      </c>
      <c r="W23" s="15">
        <v>18.598977918929705</v>
      </c>
      <c r="X23" s="13">
        <v>21.18779116828922</v>
      </c>
      <c r="Y23" s="14">
        <v>20.177528549454177</v>
      </c>
      <c r="Z23" s="15">
        <v>22.198053787124262</v>
      </c>
    </row>
    <row r="24" spans="1:26" ht="20.100000000000001" customHeight="1">
      <c r="A24" s="57" t="s">
        <v>25</v>
      </c>
      <c r="B24" s="58">
        <v>15002</v>
      </c>
      <c r="C24" s="59">
        <v>7055</v>
      </c>
      <c r="D24" s="60">
        <v>7947</v>
      </c>
      <c r="E24" s="61">
        <v>76</v>
      </c>
      <c r="F24" s="62">
        <v>5.0659912011731771</v>
      </c>
      <c r="G24" s="85">
        <v>126</v>
      </c>
      <c r="H24" s="62">
        <f t="shared" si="0"/>
        <v>17.859673990077962</v>
      </c>
      <c r="I24" s="85">
        <v>103</v>
      </c>
      <c r="J24" s="62">
        <f t="shared" si="1"/>
        <v>12.960865735497672</v>
      </c>
      <c r="K24" s="63">
        <v>114.47154615368757</v>
      </c>
      <c r="L24" s="64">
        <v>97.038539319916651</v>
      </c>
      <c r="M24" s="63">
        <v>108.99252687168975</v>
      </c>
      <c r="N24" s="64">
        <v>57.216591540975955</v>
      </c>
      <c r="O24" s="63">
        <v>58.845124958102154</v>
      </c>
      <c r="P24" s="64">
        <v>82.015181637533956</v>
      </c>
      <c r="Q24" s="63">
        <v>46.724347434375076</v>
      </c>
      <c r="R24" s="64">
        <v>124.32062339924282</v>
      </c>
      <c r="S24" s="65">
        <v>20.489602874122603</v>
      </c>
      <c r="T24" s="66">
        <v>25.01123124709088</v>
      </c>
      <c r="U24" s="13">
        <v>18.799992847103219</v>
      </c>
      <c r="V24" s="14">
        <v>18.023266580924275</v>
      </c>
      <c r="W24" s="15">
        <v>19.576719113282163</v>
      </c>
      <c r="X24" s="13">
        <v>21.958288377110151</v>
      </c>
      <c r="Y24" s="14">
        <v>21.370699593775509</v>
      </c>
      <c r="Z24" s="15">
        <v>22.545877160444793</v>
      </c>
    </row>
    <row r="25" spans="1:26" ht="20.100000000000001" customHeight="1">
      <c r="A25" s="57" t="s">
        <v>26</v>
      </c>
      <c r="B25" s="58">
        <v>9740</v>
      </c>
      <c r="C25" s="59">
        <v>4591</v>
      </c>
      <c r="D25" s="60">
        <v>5149</v>
      </c>
      <c r="E25" s="61">
        <v>68</v>
      </c>
      <c r="F25" s="62">
        <v>6.9815195071868583</v>
      </c>
      <c r="G25" s="85">
        <v>74</v>
      </c>
      <c r="H25" s="62">
        <f t="shared" si="0"/>
        <v>16.118492703114789</v>
      </c>
      <c r="I25" s="85">
        <v>81</v>
      </c>
      <c r="J25" s="62">
        <f t="shared" si="1"/>
        <v>15.731209943678385</v>
      </c>
      <c r="K25" s="63">
        <v>113.98344101171192</v>
      </c>
      <c r="L25" s="64">
        <v>90.237044550818382</v>
      </c>
      <c r="M25" s="63">
        <v>69.051758771682984</v>
      </c>
      <c r="N25" s="64">
        <v>112.99415376708077</v>
      </c>
      <c r="O25" s="63">
        <v>67.342622272763322</v>
      </c>
      <c r="P25" s="64">
        <v>122.20116619277752</v>
      </c>
      <c r="Q25" s="63">
        <v>69.846456943879488</v>
      </c>
      <c r="R25" s="64">
        <v>192.30750086533448</v>
      </c>
      <c r="S25" s="65">
        <v>20.250042602949584</v>
      </c>
      <c r="T25" s="66">
        <v>24.475399395826951</v>
      </c>
      <c r="U25" s="13">
        <v>18.972877399642442</v>
      </c>
      <c r="V25" s="14">
        <v>18.020402003720463</v>
      </c>
      <c r="W25" s="15">
        <v>19.925352795564422</v>
      </c>
      <c r="X25" s="13">
        <v>21.739613749516359</v>
      </c>
      <c r="Y25" s="14">
        <v>21.00223918994881</v>
      </c>
      <c r="Z25" s="15">
        <v>22.476988309083907</v>
      </c>
    </row>
    <row r="26" spans="1:26" ht="20.100000000000001" customHeight="1">
      <c r="A26" s="57" t="s">
        <v>27</v>
      </c>
      <c r="B26" s="58">
        <v>17217</v>
      </c>
      <c r="C26" s="59">
        <v>8193</v>
      </c>
      <c r="D26" s="60">
        <v>9024</v>
      </c>
      <c r="E26" s="61">
        <v>125</v>
      </c>
      <c r="F26" s="62">
        <v>7.260266016146832</v>
      </c>
      <c r="G26" s="85">
        <v>127</v>
      </c>
      <c r="H26" s="62">
        <f t="shared" si="0"/>
        <v>15.501037471011839</v>
      </c>
      <c r="I26" s="85">
        <v>123</v>
      </c>
      <c r="J26" s="62">
        <f t="shared" si="1"/>
        <v>13.63031914893617</v>
      </c>
      <c r="K26" s="63">
        <v>96.050590943894122</v>
      </c>
      <c r="L26" s="64">
        <v>60.596946494256521</v>
      </c>
      <c r="M26" s="63">
        <v>102.41188787861878</v>
      </c>
      <c r="N26" s="64">
        <v>80.30468337114425</v>
      </c>
      <c r="O26" s="63">
        <v>147.05993554253757</v>
      </c>
      <c r="P26" s="64">
        <v>141.13140952806015</v>
      </c>
      <c r="Q26" s="63">
        <v>40.769469655324386</v>
      </c>
      <c r="R26" s="64">
        <v>0</v>
      </c>
      <c r="S26" s="65">
        <v>19.363761917724172</v>
      </c>
      <c r="T26" s="66">
        <v>24.381573816101245</v>
      </c>
      <c r="U26" s="13">
        <v>17.990754044318525</v>
      </c>
      <c r="V26" s="14">
        <v>17.331030447921489</v>
      </c>
      <c r="W26" s="15">
        <v>18.650477640715561</v>
      </c>
      <c r="X26" s="13">
        <v>21.501768225562813</v>
      </c>
      <c r="Y26" s="14">
        <v>20.980268930298838</v>
      </c>
      <c r="Z26" s="15">
        <v>22.023267520826789</v>
      </c>
    </row>
    <row r="27" spans="1:26" ht="20.100000000000001" customHeight="1">
      <c r="A27" s="57" t="s">
        <v>28</v>
      </c>
      <c r="B27" s="58">
        <v>1441</v>
      </c>
      <c r="C27" s="59">
        <v>704</v>
      </c>
      <c r="D27" s="60">
        <v>737</v>
      </c>
      <c r="E27" s="61">
        <v>8</v>
      </c>
      <c r="F27" s="62">
        <v>5.5517002081887572</v>
      </c>
      <c r="G27" s="85">
        <v>6</v>
      </c>
      <c r="H27" s="62">
        <f t="shared" si="0"/>
        <v>8.5227272727272716</v>
      </c>
      <c r="I27" s="85">
        <v>12</v>
      </c>
      <c r="J27" s="62">
        <f t="shared" si="1"/>
        <v>16.282225237449119</v>
      </c>
      <c r="K27" s="63">
        <v>22.865391058329124</v>
      </c>
      <c r="L27" s="64">
        <v>32.895965361742938</v>
      </c>
      <c r="M27" s="63">
        <v>0</v>
      </c>
      <c r="N27" s="64">
        <v>199.66373125611275</v>
      </c>
      <c r="O27" s="63">
        <v>0</v>
      </c>
      <c r="P27" s="64">
        <v>0</v>
      </c>
      <c r="Q27" s="63">
        <v>423.59985139760789</v>
      </c>
      <c r="R27" s="64">
        <v>0</v>
      </c>
      <c r="S27" s="65">
        <v>22.70475733496345</v>
      </c>
      <c r="T27" s="66">
        <v>26.975678479396468</v>
      </c>
      <c r="U27" s="13">
        <v>20.919656319364787</v>
      </c>
      <c r="V27" s="14">
        <v>18.106644664889895</v>
      </c>
      <c r="W27" s="15">
        <v>23.732667973839678</v>
      </c>
      <c r="X27" s="13">
        <v>23.514051714115567</v>
      </c>
      <c r="Y27" s="14">
        <v>22.044668685080342</v>
      </c>
      <c r="Z27" s="15">
        <v>24.983434743150791</v>
      </c>
    </row>
    <row r="28" spans="1:26" ht="20.100000000000001" customHeight="1">
      <c r="A28" s="57" t="s">
        <v>29</v>
      </c>
      <c r="B28" s="58">
        <v>2441</v>
      </c>
      <c r="C28" s="59">
        <v>1241</v>
      </c>
      <c r="D28" s="60">
        <v>1200</v>
      </c>
      <c r="E28" s="61">
        <v>15</v>
      </c>
      <c r="F28" s="62">
        <v>6.1450225317492837</v>
      </c>
      <c r="G28" s="85">
        <v>15</v>
      </c>
      <c r="H28" s="62">
        <f t="shared" si="0"/>
        <v>12.087026591458502</v>
      </c>
      <c r="I28" s="85">
        <v>29</v>
      </c>
      <c r="J28" s="62">
        <f t="shared" si="1"/>
        <v>24.166666666666668</v>
      </c>
      <c r="K28" s="63">
        <v>39.262913931301654</v>
      </c>
      <c r="L28" s="64">
        <v>103.41602917413933</v>
      </c>
      <c r="M28" s="63">
        <v>88.988453303680643</v>
      </c>
      <c r="N28" s="64">
        <v>74.479299897360107</v>
      </c>
      <c r="O28" s="63">
        <v>134.48494942519571</v>
      </c>
      <c r="P28" s="64">
        <v>88.776048646571567</v>
      </c>
      <c r="Q28" s="63">
        <v>0</v>
      </c>
      <c r="R28" s="64">
        <v>0</v>
      </c>
      <c r="S28" s="65">
        <v>21.758129952241951</v>
      </c>
      <c r="T28" s="66">
        <v>25.413765116520942</v>
      </c>
      <c r="U28" s="13">
        <v>20.148240320918223</v>
      </c>
      <c r="V28" s="14">
        <v>18.503480680262488</v>
      </c>
      <c r="W28" s="15">
        <v>21.792999961573958</v>
      </c>
      <c r="X28" s="13">
        <v>22.152673976770004</v>
      </c>
      <c r="Y28" s="14">
        <v>20.727499677206193</v>
      </c>
      <c r="Z28" s="15">
        <v>23.577848276333814</v>
      </c>
    </row>
    <row r="29" spans="1:26" ht="20.100000000000001" customHeight="1">
      <c r="A29" s="57" t="s">
        <v>30</v>
      </c>
      <c r="B29" s="58">
        <v>4687</v>
      </c>
      <c r="C29" s="59">
        <v>2282</v>
      </c>
      <c r="D29" s="60">
        <v>2405</v>
      </c>
      <c r="E29" s="61">
        <v>26</v>
      </c>
      <c r="F29" s="62">
        <v>5.5472583742265842</v>
      </c>
      <c r="G29" s="85">
        <v>68</v>
      </c>
      <c r="H29" s="62">
        <f t="shared" si="0"/>
        <v>29.798422436459244</v>
      </c>
      <c r="I29" s="85">
        <v>68</v>
      </c>
      <c r="J29" s="62">
        <f t="shared" si="1"/>
        <v>28.274428274428274</v>
      </c>
      <c r="K29" s="63">
        <v>90.897607845713608</v>
      </c>
      <c r="L29" s="64">
        <v>86.339234296240136</v>
      </c>
      <c r="M29" s="63">
        <v>67.150032962871393</v>
      </c>
      <c r="N29" s="64">
        <v>86.612134119868784</v>
      </c>
      <c r="O29" s="63">
        <v>44.678539026497113</v>
      </c>
      <c r="P29" s="64">
        <v>61.336309359144934</v>
      </c>
      <c r="Q29" s="63">
        <v>392.21963658405616</v>
      </c>
      <c r="R29" s="64">
        <v>0</v>
      </c>
      <c r="S29" s="65">
        <v>19.848626414577133</v>
      </c>
      <c r="T29" s="66">
        <v>23.322519421983902</v>
      </c>
      <c r="U29" s="13">
        <v>18.324429056057447</v>
      </c>
      <c r="V29" s="14">
        <v>17.292318230941817</v>
      </c>
      <c r="W29" s="15">
        <v>19.356539881173077</v>
      </c>
      <c r="X29" s="13">
        <v>20.832988910894993</v>
      </c>
      <c r="Y29" s="14">
        <v>20.041731689612661</v>
      </c>
      <c r="Z29" s="15">
        <v>21.624246132177326</v>
      </c>
    </row>
    <row r="30" spans="1:26" ht="20.100000000000001" customHeight="1">
      <c r="A30" s="57" t="s">
        <v>31</v>
      </c>
      <c r="B30" s="58">
        <v>11420</v>
      </c>
      <c r="C30" s="59">
        <v>5521</v>
      </c>
      <c r="D30" s="60">
        <v>5899</v>
      </c>
      <c r="E30" s="61">
        <v>63</v>
      </c>
      <c r="F30" s="62">
        <v>5.5166374781085814</v>
      </c>
      <c r="G30" s="85">
        <v>93</v>
      </c>
      <c r="H30" s="62">
        <f t="shared" si="0"/>
        <v>16.844774497373663</v>
      </c>
      <c r="I30" s="85">
        <v>98</v>
      </c>
      <c r="J30" s="62">
        <f t="shared" si="1"/>
        <v>16.612985251737584</v>
      </c>
      <c r="K30" s="63">
        <v>74.954644812016596</v>
      </c>
      <c r="L30" s="64">
        <v>111.55046310210284</v>
      </c>
      <c r="M30" s="63">
        <v>109.82026616842187</v>
      </c>
      <c r="N30" s="64">
        <v>64.094952161055659</v>
      </c>
      <c r="O30" s="63">
        <v>57.657661629804558</v>
      </c>
      <c r="P30" s="64">
        <v>80.931382779663821</v>
      </c>
      <c r="Q30" s="63">
        <v>56.98778370204527</v>
      </c>
      <c r="R30" s="64">
        <v>0</v>
      </c>
      <c r="S30" s="65">
        <v>20.949468610269882</v>
      </c>
      <c r="T30" s="66">
        <v>25.655592773985184</v>
      </c>
      <c r="U30" s="13">
        <v>19.489513656897589</v>
      </c>
      <c r="V30" s="14">
        <v>18.685428334849409</v>
      </c>
      <c r="W30" s="15">
        <v>20.29359897894577</v>
      </c>
      <c r="X30" s="13">
        <v>22.567988792714434</v>
      </c>
      <c r="Y30" s="14">
        <v>21.864443012042866</v>
      </c>
      <c r="Z30" s="15">
        <v>23.271534573386003</v>
      </c>
    </row>
    <row r="31" spans="1:26" ht="20.100000000000001" customHeight="1">
      <c r="A31" s="57" t="s">
        <v>32</v>
      </c>
      <c r="B31" s="58">
        <v>3515</v>
      </c>
      <c r="C31" s="59">
        <v>1699</v>
      </c>
      <c r="D31" s="60">
        <v>1816</v>
      </c>
      <c r="E31" s="61">
        <v>13</v>
      </c>
      <c r="F31" s="62">
        <v>3.6984352773826457</v>
      </c>
      <c r="G31" s="85">
        <v>39</v>
      </c>
      <c r="H31" s="62">
        <f t="shared" si="0"/>
        <v>22.954679223072397</v>
      </c>
      <c r="I31" s="85">
        <v>52</v>
      </c>
      <c r="J31" s="62">
        <f t="shared" si="1"/>
        <v>28.634361233480178</v>
      </c>
      <c r="K31" s="63">
        <v>107.43287732769176</v>
      </c>
      <c r="L31" s="64">
        <v>127.3762722230984</v>
      </c>
      <c r="M31" s="63">
        <v>100.71185272219556</v>
      </c>
      <c r="N31" s="64">
        <v>162.59552955954899</v>
      </c>
      <c r="O31" s="63">
        <v>68.56566216302113</v>
      </c>
      <c r="P31" s="64">
        <v>190.87254801355652</v>
      </c>
      <c r="Q31" s="63">
        <v>177.70591458916718</v>
      </c>
      <c r="R31" s="64">
        <v>0</v>
      </c>
      <c r="S31" s="65">
        <v>19.007325811145083</v>
      </c>
      <c r="T31" s="66">
        <v>24.058471660565516</v>
      </c>
      <c r="U31" s="13">
        <v>17.252647962720403</v>
      </c>
      <c r="V31" s="14">
        <v>15.824616181711887</v>
      </c>
      <c r="W31" s="15">
        <v>18.68067974372892</v>
      </c>
      <c r="X31" s="13">
        <v>20.523291827392136</v>
      </c>
      <c r="Y31" s="14">
        <v>19.509524729931009</v>
      </c>
      <c r="Z31" s="15">
        <v>21.537058924853262</v>
      </c>
    </row>
    <row r="32" spans="1:26" ht="20.100000000000001" customHeight="1">
      <c r="A32" s="67" t="s">
        <v>33</v>
      </c>
      <c r="B32" s="68">
        <v>3363</v>
      </c>
      <c r="C32" s="69">
        <v>1646</v>
      </c>
      <c r="D32" s="70">
        <v>1717</v>
      </c>
      <c r="E32" s="71">
        <v>8</v>
      </c>
      <c r="F32" s="72">
        <v>2.3788284269997026</v>
      </c>
      <c r="G32" s="86">
        <v>33</v>
      </c>
      <c r="H32" s="72">
        <f t="shared" si="0"/>
        <v>20.048602673147023</v>
      </c>
      <c r="I32" s="86">
        <v>47</v>
      </c>
      <c r="J32" s="72">
        <f t="shared" si="1"/>
        <v>27.373325567850902</v>
      </c>
      <c r="K32" s="73">
        <v>32.407745200144795</v>
      </c>
      <c r="L32" s="74">
        <v>93.867592495022521</v>
      </c>
      <c r="M32" s="73">
        <v>95.939680176060179</v>
      </c>
      <c r="N32" s="74">
        <v>151.08699909305318</v>
      </c>
      <c r="O32" s="73">
        <v>152.82309566505589</v>
      </c>
      <c r="P32" s="74">
        <v>196.47277032260746</v>
      </c>
      <c r="Q32" s="73">
        <v>389.00735589187445</v>
      </c>
      <c r="R32" s="74">
        <v>545.4668225446942</v>
      </c>
      <c r="S32" s="75">
        <v>22.396288461863154</v>
      </c>
      <c r="T32" s="76">
        <v>24.195840677211194</v>
      </c>
      <c r="U32" s="16">
        <v>20.539549704981347</v>
      </c>
      <c r="V32" s="17">
        <v>19.135233993950774</v>
      </c>
      <c r="W32" s="18">
        <v>21.943865416011921</v>
      </c>
      <c r="X32" s="16">
        <v>21.739951501749143</v>
      </c>
      <c r="Y32" s="17">
        <v>20.521260527483747</v>
      </c>
      <c r="Z32" s="18">
        <v>22.958642476014539</v>
      </c>
    </row>
    <row r="33" spans="1:26" ht="20.100000000000001" customHeight="1">
      <c r="A33" s="1" t="s">
        <v>36</v>
      </c>
      <c r="H33" s="77"/>
      <c r="J33" s="77"/>
    </row>
    <row r="34" spans="1:26" ht="20.100000000000001" customHeight="1">
      <c r="A34" s="1" t="s">
        <v>50</v>
      </c>
      <c r="H34" s="78"/>
      <c r="J34" s="78"/>
    </row>
    <row r="35" spans="1:26" ht="19.5" customHeight="1">
      <c r="A35" s="87" t="s">
        <v>51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 spans="1:26" ht="20.100000000000001" customHeight="1">
      <c r="A36" s="1" t="s">
        <v>52</v>
      </c>
    </row>
    <row r="37" spans="1:26" ht="20.100000000000001" customHeight="1">
      <c r="A37" s="1" t="s">
        <v>44</v>
      </c>
    </row>
    <row r="38" spans="1:26" ht="20.100000000000001" customHeight="1">
      <c r="A38" s="1" t="s">
        <v>53</v>
      </c>
    </row>
    <row r="39" spans="1:26" ht="20.100000000000001" customHeight="1">
      <c r="A39" s="1" t="s">
        <v>45</v>
      </c>
    </row>
    <row r="40" spans="1:26" ht="20.100000000000001" customHeight="1"/>
    <row r="41" spans="1:26" ht="20.100000000000001" customHeight="1"/>
    <row r="42" spans="1:26" ht="20.100000000000001" customHeight="1"/>
    <row r="43" spans="1:26" ht="20.100000000000001" customHeight="1"/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</sheetData>
  <mergeCells count="19">
    <mergeCell ref="G3:J3"/>
    <mergeCell ref="B2:R2"/>
    <mergeCell ref="S2:Z2"/>
    <mergeCell ref="S3:T3"/>
    <mergeCell ref="U3:Z3"/>
    <mergeCell ref="K3:R3"/>
    <mergeCell ref="B3:D3"/>
    <mergeCell ref="E3:F3"/>
    <mergeCell ref="A35:Z35"/>
    <mergeCell ref="U4:W4"/>
    <mergeCell ref="X4:Z4"/>
    <mergeCell ref="V5:W5"/>
    <mergeCell ref="Y5:Z5"/>
    <mergeCell ref="G4:H4"/>
    <mergeCell ref="I4:J4"/>
    <mergeCell ref="K4:L4"/>
    <mergeCell ref="M4:N4"/>
    <mergeCell ref="O4:P4"/>
    <mergeCell ref="Q4:R4"/>
  </mergeCells>
  <phoneticPr fontId="2"/>
  <printOptions horizontalCentered="1"/>
  <pageMargins left="0.9055118110236221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 健康指標データ</vt:lpstr>
      <vt:lpstr>'9 健康指標データ'!Print_Area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MIYAKENKOU156</cp:lastModifiedBy>
  <cp:lastPrinted>2024-03-18T02:28:15Z</cp:lastPrinted>
  <dcterms:created xsi:type="dcterms:W3CDTF">2014-09-03T00:52:12Z</dcterms:created>
  <dcterms:modified xsi:type="dcterms:W3CDTF">2024-03-21T05:05:09Z</dcterms:modified>
</cp:coreProperties>
</file>