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6年度\02_データ一覧\01_毎年更新\01_データ作成\inamori\"/>
    </mc:Choice>
  </mc:AlternateContent>
  <xr:revisionPtr revIDLastSave="0" documentId="13_ncr:1_{645C03A4-EA23-4398-8980-1EDECB99A4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9 健康指標データ" sheetId="1" r:id="rId1"/>
  </sheets>
  <definedNames>
    <definedName name="_xlnm.Print_Area" localSheetId="0">'9 健康指標データ'!$A$1:$Z$39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H11" i="1"/>
  <c r="H10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6" i="1"/>
  <c r="H7" i="1" l="1"/>
  <c r="H8" i="1"/>
  <c r="H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</calcChain>
</file>

<file path=xl/sharedStrings.xml><?xml version="1.0" encoding="utf-8"?>
<sst xmlns="http://schemas.openxmlformats.org/spreadsheetml/2006/main" count="74" uniqueCount="55">
  <si>
    <t>■市町村別の主な健康指標データ</t>
    <rPh sb="1" eb="4">
      <t>シチョウソン</t>
    </rPh>
    <rPh sb="4" eb="5">
      <t>ベツ</t>
    </rPh>
    <rPh sb="6" eb="7">
      <t>オモ</t>
    </rPh>
    <rPh sb="8" eb="10">
      <t>ケンコウ</t>
    </rPh>
    <rPh sb="10" eb="12">
      <t>シヒョウ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</si>
  <si>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</si>
  <si>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</si>
  <si>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総計</t>
    <rPh sb="0" eb="2">
      <t>ソウケイ</t>
    </rPh>
    <phoneticPr fontId="2"/>
  </si>
  <si>
    <t>実数</t>
    <rPh sb="0" eb="2">
      <t>ジッスウ</t>
    </rPh>
    <phoneticPr fontId="2"/>
  </si>
  <si>
    <t>出生率</t>
    <rPh sb="0" eb="2">
      <t>シュッセイ</t>
    </rPh>
    <rPh sb="2" eb="3">
      <t>リツ</t>
    </rPh>
    <phoneticPr fontId="2"/>
  </si>
  <si>
    <t>死亡率</t>
    <rPh sb="0" eb="3">
      <t>シボウリツ</t>
    </rPh>
    <phoneticPr fontId="2"/>
  </si>
  <si>
    <t>宮崎県</t>
    <rPh sb="0" eb="3">
      <t>ミヤザキケン</t>
    </rPh>
    <phoneticPr fontId="2"/>
  </si>
  <si>
    <t>宮崎市</t>
    <rPh sb="0" eb="3">
      <t>ミヤザキシ</t>
    </rPh>
    <phoneticPr fontId="3"/>
  </si>
  <si>
    <t>都城市</t>
    <rPh sb="0" eb="3">
      <t>ミヤコノジョウシ</t>
    </rPh>
    <phoneticPr fontId="3"/>
  </si>
  <si>
    <t>延岡市</t>
    <rPh sb="0" eb="3">
      <t>ノベオカシ</t>
    </rPh>
    <phoneticPr fontId="3"/>
  </si>
  <si>
    <t>日南市</t>
    <rPh sb="0" eb="3">
      <t>ニチナンシ</t>
    </rPh>
    <phoneticPr fontId="3"/>
  </si>
  <si>
    <t>小林市</t>
    <rPh sb="0" eb="3">
      <t>コバヤシシ</t>
    </rPh>
    <phoneticPr fontId="3"/>
  </si>
  <si>
    <t>日向市</t>
    <rPh sb="0" eb="3">
      <t>ヒュウガシ</t>
    </rPh>
    <phoneticPr fontId="3"/>
  </si>
  <si>
    <t>串間市</t>
    <rPh sb="0" eb="3">
      <t>クシマシ</t>
    </rPh>
    <phoneticPr fontId="3"/>
  </si>
  <si>
    <t>西都市</t>
    <rPh sb="0" eb="3">
      <t>サイトシ</t>
    </rPh>
    <phoneticPr fontId="3"/>
  </si>
  <si>
    <t>えびの市</t>
    <rPh sb="3" eb="4">
      <t>シ</t>
    </rPh>
    <phoneticPr fontId="3"/>
  </si>
  <si>
    <t>三股町</t>
    <rPh sb="0" eb="3">
      <t>ミマタチョウ</t>
    </rPh>
    <phoneticPr fontId="3"/>
  </si>
  <si>
    <t>高原町</t>
    <rPh sb="0" eb="3">
      <t>タカハルチョウ</t>
    </rPh>
    <phoneticPr fontId="3"/>
  </si>
  <si>
    <t>国富町</t>
    <rPh sb="0" eb="3">
      <t>クニトミチョウ</t>
    </rPh>
    <phoneticPr fontId="3"/>
  </si>
  <si>
    <t>綾町</t>
    <rPh sb="0" eb="2">
      <t>アヤチョウ</t>
    </rPh>
    <phoneticPr fontId="3"/>
  </si>
  <si>
    <t>高鍋町</t>
    <rPh sb="0" eb="3">
      <t>タカナベチョウ</t>
    </rPh>
    <phoneticPr fontId="3"/>
  </si>
  <si>
    <t>新富町</t>
    <rPh sb="0" eb="3">
      <t>シントミチョウ</t>
    </rPh>
    <phoneticPr fontId="3"/>
  </si>
  <si>
    <t>西米良村</t>
    <rPh sb="0" eb="4">
      <t>ニシメラソン</t>
    </rPh>
    <phoneticPr fontId="3"/>
  </si>
  <si>
    <t>木城町</t>
    <rPh sb="0" eb="3">
      <t>キジョウチョウ</t>
    </rPh>
    <phoneticPr fontId="3"/>
  </si>
  <si>
    <t>川南町</t>
    <rPh sb="0" eb="3">
      <t>カワミナミチョウ</t>
    </rPh>
    <phoneticPr fontId="3"/>
  </si>
  <si>
    <t>都農町</t>
    <rPh sb="0" eb="3">
      <t>ツノチョウ</t>
    </rPh>
    <phoneticPr fontId="3"/>
  </si>
  <si>
    <t>門川町</t>
    <rPh sb="0" eb="3">
      <t>カドガワチョウ</t>
    </rPh>
    <phoneticPr fontId="3"/>
  </si>
  <si>
    <t>諸塚村</t>
    <rPh sb="0" eb="3">
      <t>モロツカソン</t>
    </rPh>
    <phoneticPr fontId="3"/>
  </si>
  <si>
    <t>椎葉村</t>
    <rPh sb="0" eb="3">
      <t>シイバソン</t>
    </rPh>
    <phoneticPr fontId="3"/>
  </si>
  <si>
    <t>美郷町</t>
    <rPh sb="0" eb="2">
      <t>ミサト</t>
    </rPh>
    <rPh sb="2" eb="3">
      <t>チョウ</t>
    </rPh>
    <phoneticPr fontId="3"/>
  </si>
  <si>
    <t>高千穂町</t>
    <rPh sb="0" eb="4">
      <t>タカチホチョウ</t>
    </rPh>
    <phoneticPr fontId="3"/>
  </si>
  <si>
    <t>日之影町</t>
    <rPh sb="0" eb="4">
      <t>ヒノカゲチョウ</t>
    </rPh>
    <phoneticPr fontId="3"/>
  </si>
  <si>
    <t>五ヶ瀬町</t>
    <rPh sb="0" eb="4">
      <t>ゴカセチョウ</t>
    </rPh>
    <phoneticPr fontId="3"/>
  </si>
  <si>
    <t>年</t>
    <rPh sb="0" eb="1">
      <t>ネン</t>
    </rPh>
    <phoneticPr fontId="23"/>
  </si>
  <si>
    <t>95％信頼区間</t>
    <rPh sb="3" eb="5">
      <t>シンライ</t>
    </rPh>
    <rPh sb="5" eb="7">
      <t>クカン</t>
    </rPh>
    <phoneticPr fontId="23"/>
  </si>
  <si>
    <t>①人口は宮崎県の推計人口と世帯数（年報）より</t>
    <rPh sb="1" eb="3">
      <t>ジンコウ</t>
    </rPh>
    <rPh sb="4" eb="6">
      <t>ミヤザキ</t>
    </rPh>
    <rPh sb="6" eb="7">
      <t>ケン</t>
    </rPh>
    <rPh sb="8" eb="10">
      <t>スイケイ</t>
    </rPh>
    <rPh sb="10" eb="12">
      <t>ジンコウ</t>
    </rPh>
    <rPh sb="13" eb="16">
      <t>セタイスウ</t>
    </rPh>
    <rPh sb="17" eb="19">
      <t>ネンポウ</t>
    </rPh>
    <phoneticPr fontId="2"/>
  </si>
  <si>
    <t>①人口</t>
    <phoneticPr fontId="3"/>
  </si>
  <si>
    <t>②出生数・率(人口千対)</t>
    <phoneticPr fontId="3"/>
  </si>
  <si>
    <t>③死亡数・率(人口千対)</t>
    <phoneticPr fontId="3"/>
  </si>
  <si>
    <t>悪性新生物</t>
    <rPh sb="0" eb="5">
      <t>アクセイシンセイブツ</t>
    </rPh>
    <phoneticPr fontId="2"/>
  </si>
  <si>
    <t>心疾患</t>
    <rPh sb="0" eb="3">
      <t>シンシッカン</t>
    </rPh>
    <phoneticPr fontId="2"/>
  </si>
  <si>
    <t>脳血管疾患</t>
    <rPh sb="0" eb="5">
      <t>ノウケッカンシッカン</t>
    </rPh>
    <phoneticPr fontId="2"/>
  </si>
  <si>
    <t>自殺</t>
    <rPh sb="0" eb="2">
      <t>ジサツ</t>
    </rPh>
    <phoneticPr fontId="2"/>
  </si>
  <si>
    <t>　標準化死亡比を計算する際、全年齢階級死亡数が「０」で該当数字がない場合「－」と記載。年齢階級は、５歳刻みで下限０歳、上限95歳以上一括とした。（令和元年までは上限85歳以上一括で算定）</t>
    <rPh sb="43" eb="45">
      <t>ネンレイ</t>
    </rPh>
    <rPh sb="45" eb="47">
      <t>カイキュウ</t>
    </rPh>
    <rPh sb="50" eb="51">
      <t>サイ</t>
    </rPh>
    <rPh sb="51" eb="52">
      <t>キザ</t>
    </rPh>
    <rPh sb="54" eb="56">
      <t>カゲン</t>
    </rPh>
    <rPh sb="57" eb="58">
      <t>サイ</t>
    </rPh>
    <rPh sb="59" eb="61">
      <t>ジョウゲン</t>
    </rPh>
    <rPh sb="63" eb="64">
      <t>サイ</t>
    </rPh>
    <rPh sb="64" eb="66">
      <t>イジョウ</t>
    </rPh>
    <rPh sb="66" eb="68">
      <t>イッカツ</t>
    </rPh>
    <rPh sb="73" eb="75">
      <t>レイワ</t>
    </rPh>
    <rPh sb="75" eb="77">
      <t>ガンネン</t>
    </rPh>
    <rPh sb="80" eb="82">
      <t>ジョウゲン</t>
    </rPh>
    <rPh sb="84" eb="85">
      <t>サイ</t>
    </rPh>
    <rPh sb="85" eb="87">
      <t>イジョウ</t>
    </rPh>
    <rPh sb="87" eb="89">
      <t>イッカツ</t>
    </rPh>
    <rPh sb="90" eb="92">
      <t>サンテイ</t>
    </rPh>
    <phoneticPr fontId="2"/>
  </si>
  <si>
    <t>　※	宮崎県の結果を掲載していますが、これは市町村結果を比較するために算定したものになり、あくまでも参考となります。宮崎県の健康寿命は「健康日本21（第2次）推進専門委員会」が公表する結果をご参照ください。（http://toukei.umin.jp/kenkoujyumyou/houkoku/R3-tab.xlsx）</t>
    <rPh sb="25" eb="27">
      <t>ケッカ</t>
    </rPh>
    <rPh sb="28" eb="30">
      <t>ヒカク</t>
    </rPh>
    <rPh sb="35" eb="37">
      <t>サンテイ</t>
    </rPh>
    <phoneticPr fontId="2"/>
  </si>
  <si>
    <t>⑤65歳の健康寿命
（日常生活動作が自立している期間の平均）</t>
    <rPh sb="3" eb="4">
      <t>サイ</t>
    </rPh>
    <rPh sb="5" eb="7">
      <t>ケンコウ</t>
    </rPh>
    <rPh sb="7" eb="9">
      <t>ジュミョウ</t>
    </rPh>
    <rPh sb="11" eb="15">
      <t>ニチジョウセイカツ</t>
    </rPh>
    <rPh sb="15" eb="17">
      <t>ドウサ</t>
    </rPh>
    <rPh sb="18" eb="20">
      <t>ジリツ</t>
    </rPh>
    <rPh sb="24" eb="26">
      <t>キカン</t>
    </rPh>
    <rPh sb="27" eb="29">
      <t>ヘイキン</t>
    </rPh>
    <phoneticPr fontId="23"/>
  </si>
  <si>
    <t>④標準化死亡比</t>
    <phoneticPr fontId="2"/>
  </si>
  <si>
    <t>⑤65歳の平均余命</t>
    <rPh sb="3" eb="4">
      <t>サイ</t>
    </rPh>
    <rPh sb="5" eb="7">
      <t>ヘイキン</t>
    </rPh>
    <rPh sb="7" eb="9">
      <t>ヨミョウ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</si>
  <si>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</si>
  <si>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3"/>
  </si>
  <si>
    <t>②出生数は、令和４年衛生統計年報より。出生率は宮崎県統計調査情報データベース「令和４年宮崎県の推計人口と世帯数（年報）」の市町村別人口をもとに算定。</t>
    <rPh sb="1" eb="3">
      <t>シュッセイ</t>
    </rPh>
    <rPh sb="3" eb="4">
      <t>スウ</t>
    </rPh>
    <rPh sb="6" eb="7">
      <t>レイ</t>
    </rPh>
    <rPh sb="7" eb="8">
      <t>ワ</t>
    </rPh>
    <rPh sb="9" eb="10">
      <t>ネン</t>
    </rPh>
    <rPh sb="10" eb="12">
      <t>エイセイ</t>
    </rPh>
    <rPh sb="12" eb="14">
      <t>トウケイ</t>
    </rPh>
    <rPh sb="14" eb="16">
      <t>ネンポウ</t>
    </rPh>
    <rPh sb="19" eb="21">
      <t>シュッセイ</t>
    </rPh>
    <rPh sb="21" eb="22">
      <t>リツ</t>
    </rPh>
    <rPh sb="23" eb="25">
      <t>ミヤザキ</t>
    </rPh>
    <rPh sb="25" eb="26">
      <t>ケン</t>
    </rPh>
    <rPh sb="26" eb="28">
      <t>トウケイ</t>
    </rPh>
    <rPh sb="28" eb="30">
      <t>チョウサ</t>
    </rPh>
    <rPh sb="30" eb="32">
      <t>ジョウホウ</t>
    </rPh>
    <rPh sb="39" eb="41">
      <t>レイワ</t>
    </rPh>
    <rPh sb="42" eb="43">
      <t>ネン</t>
    </rPh>
    <rPh sb="43" eb="46">
      <t>ミヤザキケン</t>
    </rPh>
    <rPh sb="47" eb="49">
      <t>スイケイ</t>
    </rPh>
    <rPh sb="49" eb="51">
      <t>ジンコウ</t>
    </rPh>
    <rPh sb="52" eb="55">
      <t>セタイスウ</t>
    </rPh>
    <rPh sb="56" eb="58">
      <t>ネンポウ</t>
    </rPh>
    <rPh sb="61" eb="67">
      <t>シチョウソンベツジンコウ</t>
    </rPh>
    <rPh sb="71" eb="73">
      <t>サンテイ</t>
    </rPh>
    <phoneticPr fontId="2"/>
  </si>
  <si>
    <t>③死亡数は、令和４年衛生統計年報より。死亡率は宮崎県統計調査情報データベース「令和４年宮崎県の推計人口と世帯数（年報）」の市町村別人口をもとに算定。</t>
    <rPh sb="1" eb="4">
      <t>シボウスウ</t>
    </rPh>
    <rPh sb="6" eb="7">
      <t>レイ</t>
    </rPh>
    <rPh sb="7" eb="8">
      <t>ワ</t>
    </rPh>
    <rPh sb="9" eb="10">
      <t>ネン</t>
    </rPh>
    <rPh sb="10" eb="14">
      <t>エイセイトウケイ</t>
    </rPh>
    <rPh sb="14" eb="16">
      <t>ネンポウ</t>
    </rPh>
    <rPh sb="19" eb="22">
      <t>シボウリツ</t>
    </rPh>
    <phoneticPr fontId="2"/>
  </si>
  <si>
    <t>④標準化死亡比は、宮崎県統計調査情報データベース「令和４年宮崎県の推計人口と世帯数（年報）」、令和４年衛生統計年報をもとに算定。</t>
    <rPh sb="1" eb="3">
      <t>ヒョウジュン</t>
    </rPh>
    <rPh sb="3" eb="4">
      <t>カ</t>
    </rPh>
    <rPh sb="4" eb="6">
      <t>シボウ</t>
    </rPh>
    <rPh sb="6" eb="7">
      <t>ヒ</t>
    </rPh>
    <phoneticPr fontId="2"/>
  </si>
  <si>
    <t>⑤人口（令和２年～令和４年：宮崎県の推計人口と世帯数）、死亡数（令和２年～令和４年：衛生統計年報）、不健康割合の分母（令和３年：宮崎県の推計人口と世帯数）、不健康割合の分子（令和３年9月：介護保険事業状況報告）を基に算定。</t>
    <rPh sb="1" eb="3">
      <t>ジンコウ</t>
    </rPh>
    <rPh sb="4" eb="6">
      <t>レイワ</t>
    </rPh>
    <rPh sb="7" eb="8">
      <t>ネン</t>
    </rPh>
    <rPh sb="9" eb="11">
      <t>レイワ</t>
    </rPh>
    <rPh sb="14" eb="17">
      <t>ミヤザキケン</t>
    </rPh>
    <rPh sb="18" eb="22">
      <t>スイケイジンコウ</t>
    </rPh>
    <rPh sb="23" eb="26">
      <t>セタイスウ</t>
    </rPh>
    <rPh sb="28" eb="31">
      <t>シボウスウ</t>
    </rPh>
    <rPh sb="32" eb="34">
      <t>レイワ</t>
    </rPh>
    <rPh sb="37" eb="39">
      <t>レイワ</t>
    </rPh>
    <rPh sb="42" eb="46">
      <t>エイセイトウケイ</t>
    </rPh>
    <rPh sb="46" eb="48">
      <t>ネンポウ</t>
    </rPh>
    <rPh sb="50" eb="53">
      <t>フケンコウ</t>
    </rPh>
    <rPh sb="53" eb="55">
      <t>ワリアイ</t>
    </rPh>
    <rPh sb="56" eb="58">
      <t>ブンボ</t>
    </rPh>
    <rPh sb="62" eb="63">
      <t>ネン</t>
    </rPh>
    <rPh sb="78" eb="83">
      <t>フケンコウワリアイ</t>
    </rPh>
    <rPh sb="84" eb="86">
      <t>ブンシ</t>
    </rPh>
    <rPh sb="90" eb="91">
      <t>ネン</t>
    </rPh>
    <rPh sb="92" eb="93">
      <t>ガツ</t>
    </rPh>
    <rPh sb="106" eb="107">
      <t>モト</t>
    </rPh>
    <rPh sb="108" eb="110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</si>
</sst>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3" formatCode="_ * #,##0.00_ ;_ * \-#,##0.00_ ;_ * &quot;-&quot;??_ ;_ @_ "/>
    <numFmt numFmtId="176" formatCode="#,##0.0;[Red]\-#,##0.0"/>
    <numFmt numFmtId="177" formatCode="_ * #,##0_ ;_ * \-#,##0_ ;_ * &quot;-&quot;?_ ;_ @_ "/>
    <numFmt numFmtId="178" formatCode="_ * #,##0.0_ ;_ * \-#,##0.0_ ;_ * &quot;-&quot;?_ ;_ @_ "/>
    <numFmt numFmtId="179" formatCode="#,##0_);[Red]\(#,##0\)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4"/>
      <name val="Terminal"/>
      <charset val="128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</borders>
  <cellStyleXfs count="58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20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7" fontId="21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22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5" fillId="0" borderId="0" xfId="1" applyFont="1">
      <alignment vertical="center"/>
    </xf>
    <xf numFmtId="0" fontId="25" fillId="33" borderId="0" xfId="1" applyFont="1" applyFill="1">
      <alignment vertical="center"/>
    </xf>
    <xf numFmtId="0" fontId="26" fillId="0" borderId="14" xfId="1" applyFont="1" applyBorder="1" applyAlignment="1">
      <alignment horizontal="center" vertical="center"/>
    </xf>
    <xf numFmtId="43" fontId="26" fillId="34" borderId="52" xfId="1" applyNumberFormat="1" applyFont="1" applyFill="1" applyBorder="1" applyAlignment="1">
      <alignment horizontal="right" vertical="center"/>
    </xf>
    <xf numFmtId="43" fontId="26" fillId="0" borderId="53" xfId="1" applyNumberFormat="1" applyFont="1" applyBorder="1" applyAlignment="1">
      <alignment horizontal="right" vertical="center"/>
    </xf>
    <xf numFmtId="43" fontId="26" fillId="0" borderId="51" xfId="1" applyNumberFormat="1" applyFont="1" applyBorder="1" applyAlignment="1">
      <alignment horizontal="right" vertical="center"/>
    </xf>
    <xf numFmtId="43" fontId="26" fillId="34" borderId="54" xfId="1" applyNumberFormat="1" applyFont="1" applyFill="1" applyBorder="1" applyAlignment="1">
      <alignment horizontal="right" vertical="center"/>
    </xf>
    <xf numFmtId="43" fontId="26" fillId="34" borderId="31" xfId="1" applyNumberFormat="1" applyFont="1" applyFill="1" applyBorder="1" applyAlignment="1">
      <alignment horizontal="right" vertical="center"/>
    </xf>
    <xf numFmtId="43" fontId="26" fillId="0" borderId="55" xfId="1" applyNumberFormat="1" applyFont="1" applyBorder="1" applyAlignment="1">
      <alignment horizontal="right" vertical="center"/>
    </xf>
    <xf numFmtId="43" fontId="26" fillId="0" borderId="28" xfId="1" applyNumberFormat="1" applyFont="1" applyBorder="1" applyAlignment="1">
      <alignment horizontal="right" vertical="center"/>
    </xf>
    <xf numFmtId="43" fontId="26" fillId="34" borderId="32" xfId="1" applyNumberFormat="1" applyFont="1" applyFill="1" applyBorder="1" applyAlignment="1">
      <alignment horizontal="right" vertical="center"/>
    </xf>
    <xf numFmtId="43" fontId="26" fillId="0" borderId="56" xfId="1" applyNumberFormat="1" applyFont="1" applyBorder="1" applyAlignment="1">
      <alignment horizontal="right" vertical="center"/>
    </xf>
    <xf numFmtId="43" fontId="26" fillId="34" borderId="35" xfId="1" applyNumberFormat="1" applyFont="1" applyFill="1" applyBorder="1" applyAlignment="1">
      <alignment horizontal="right" vertical="center"/>
    </xf>
    <xf numFmtId="43" fontId="26" fillId="0" borderId="36" xfId="1" applyNumberFormat="1" applyFont="1" applyBorder="1" applyAlignment="1">
      <alignment horizontal="right" vertical="center"/>
    </xf>
    <xf numFmtId="43" fontId="26" fillId="0" borderId="37" xfId="1" applyNumberFormat="1" applyFont="1" applyBorder="1" applyAlignment="1">
      <alignment horizontal="right" vertical="center"/>
    </xf>
    <xf numFmtId="43" fontId="26" fillId="34" borderId="38" xfId="1" applyNumberFormat="1" applyFont="1" applyFill="1" applyBorder="1" applyAlignment="1">
      <alignment horizontal="right" vertical="center"/>
    </xf>
    <xf numFmtId="43" fontId="26" fillId="0" borderId="39" xfId="1" applyNumberFormat="1" applyFont="1" applyBorder="1" applyAlignment="1">
      <alignment horizontal="right" vertical="center"/>
    </xf>
    <xf numFmtId="43" fontId="26" fillId="0" borderId="40" xfId="1" applyNumberFormat="1" applyFont="1" applyBorder="1" applyAlignment="1">
      <alignment horizontal="right" vertical="center"/>
    </xf>
    <xf numFmtId="0" fontId="24" fillId="0" borderId="0" xfId="1" applyFont="1">
      <alignment vertical="center"/>
    </xf>
    <xf numFmtId="176" fontId="25" fillId="0" borderId="0" xfId="2" applyNumberFormat="1" applyFont="1" applyFill="1" applyAlignment="1">
      <alignment vertical="center"/>
    </xf>
    <xf numFmtId="0" fontId="25" fillId="0" borderId="10" xfId="1" applyFont="1" applyBorder="1">
      <alignment vertical="center"/>
    </xf>
    <xf numFmtId="0" fontId="25" fillId="0" borderId="14" xfId="1" applyFont="1" applyBorder="1">
      <alignment vertical="center"/>
    </xf>
    <xf numFmtId="0" fontId="25" fillId="0" borderId="17" xfId="1" applyFont="1" applyBorder="1" applyAlignment="1">
      <alignment vertical="center" wrapText="1"/>
    </xf>
    <xf numFmtId="0" fontId="25" fillId="0" borderId="18" xfId="1" applyFont="1" applyBorder="1" applyAlignment="1">
      <alignment vertical="center" wrapText="1"/>
    </xf>
    <xf numFmtId="0" fontId="25" fillId="0" borderId="19" xfId="1" applyFont="1" applyBorder="1" applyAlignment="1">
      <alignment vertical="center" wrapText="1"/>
    </xf>
    <xf numFmtId="176" fontId="25" fillId="0" borderId="17" xfId="2" applyNumberFormat="1" applyFont="1" applyFill="1" applyBorder="1" applyAlignment="1">
      <alignment vertical="center"/>
    </xf>
    <xf numFmtId="176" fontId="25" fillId="0" borderId="19" xfId="2" applyNumberFormat="1" applyFont="1" applyFill="1" applyBorder="1" applyAlignment="1">
      <alignment vertical="center"/>
    </xf>
    <xf numFmtId="0" fontId="25" fillId="0" borderId="41" xfId="1" applyFont="1" applyBorder="1">
      <alignment vertical="center"/>
    </xf>
    <xf numFmtId="0" fontId="25" fillId="0" borderId="23" xfId="1" applyFont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42" xfId="1" applyFont="1" applyBorder="1" applyAlignment="1">
      <alignment horizontal="distributed" vertical="center"/>
    </xf>
    <xf numFmtId="179" fontId="27" fillId="0" borderId="42" xfId="0" applyNumberFormat="1" applyFont="1" applyBorder="1">
      <alignment vertical="center"/>
    </xf>
    <xf numFmtId="179" fontId="27" fillId="0" borderId="46" xfId="0" applyNumberFormat="1" applyFont="1" applyBorder="1">
      <alignment vertical="center"/>
    </xf>
    <xf numFmtId="179" fontId="27" fillId="0" borderId="43" xfId="0" applyNumberFormat="1" applyFont="1" applyBorder="1">
      <alignment vertical="center"/>
    </xf>
    <xf numFmtId="177" fontId="26" fillId="0" borderId="46" xfId="1" applyNumberFormat="1" applyFont="1" applyBorder="1" applyAlignment="1">
      <alignment horizontal="right" vertical="center"/>
    </xf>
    <xf numFmtId="178" fontId="26" fillId="0" borderId="47" xfId="1" applyNumberFormat="1" applyFont="1" applyBorder="1" applyAlignment="1">
      <alignment horizontal="right" vertical="center"/>
    </xf>
    <xf numFmtId="43" fontId="25" fillId="0" borderId="50" xfId="1" applyNumberFormat="1" applyFont="1" applyBorder="1" applyAlignment="1">
      <alignment horizontal="right" vertical="center"/>
    </xf>
    <xf numFmtId="43" fontId="25" fillId="0" borderId="51" xfId="1" applyNumberFormat="1" applyFont="1" applyBorder="1" applyAlignment="1">
      <alignment horizontal="right" vertical="center"/>
    </xf>
    <xf numFmtId="0" fontId="26" fillId="0" borderId="26" xfId="1" applyFont="1" applyBorder="1" applyAlignment="1">
      <alignment horizontal="distributed" vertical="center"/>
    </xf>
    <xf numFmtId="179" fontId="27" fillId="0" borderId="31" xfId="0" applyNumberFormat="1" applyFont="1" applyBorder="1">
      <alignment vertical="center"/>
    </xf>
    <xf numFmtId="179" fontId="27" fillId="0" borderId="27" xfId="0" applyNumberFormat="1" applyFont="1" applyBorder="1">
      <alignment vertical="center"/>
    </xf>
    <xf numFmtId="179" fontId="27" fillId="0" borderId="32" xfId="0" applyNumberFormat="1" applyFont="1" applyBorder="1">
      <alignment vertical="center"/>
    </xf>
    <xf numFmtId="177" fontId="26" fillId="0" borderId="29" xfId="1" applyNumberFormat="1" applyFont="1" applyBorder="1" applyAlignment="1">
      <alignment horizontal="right" vertical="center"/>
    </xf>
    <xf numFmtId="178" fontId="26" fillId="0" borderId="30" xfId="1" applyNumberFormat="1" applyFont="1" applyBorder="1" applyAlignment="1">
      <alignment horizontal="right" vertical="center"/>
    </xf>
    <xf numFmtId="178" fontId="26" fillId="0" borderId="28" xfId="1" applyNumberFormat="1" applyFont="1" applyBorder="1" applyAlignment="1">
      <alignment horizontal="right" vertical="center"/>
    </xf>
    <xf numFmtId="178" fontId="25" fillId="0" borderId="29" xfId="1" applyNumberFormat="1" applyFont="1" applyBorder="1" applyAlignment="1">
      <alignment horizontal="right" vertical="center"/>
    </xf>
    <xf numFmtId="178" fontId="25" fillId="0" borderId="30" xfId="1" applyNumberFormat="1" applyFont="1" applyBorder="1" applyAlignment="1">
      <alignment horizontal="right" vertical="center"/>
    </xf>
    <xf numFmtId="178" fontId="25" fillId="0" borderId="33" xfId="1" applyNumberFormat="1" applyFont="1" applyBorder="1" applyAlignment="1">
      <alignment horizontal="right" vertical="center"/>
    </xf>
    <xf numFmtId="178" fontId="25" fillId="0" borderId="34" xfId="1" applyNumberFormat="1" applyFont="1" applyBorder="1" applyAlignment="1">
      <alignment horizontal="right" vertical="center"/>
    </xf>
    <xf numFmtId="43" fontId="25" fillId="0" borderId="29" xfId="1" applyNumberFormat="1" applyFont="1" applyBorder="1" applyAlignment="1">
      <alignment horizontal="right" vertical="center"/>
    </xf>
    <xf numFmtId="43" fontId="25" fillId="0" borderId="30" xfId="1" applyNumberFormat="1" applyFont="1" applyBorder="1" applyAlignment="1">
      <alignment horizontal="right" vertical="center"/>
    </xf>
    <xf numFmtId="0" fontId="26" fillId="0" borderId="35" xfId="1" applyFont="1" applyBorder="1" applyAlignment="1">
      <alignment horizontal="distributed" vertical="center"/>
    </xf>
    <xf numFmtId="179" fontId="27" fillId="0" borderId="35" xfId="0" applyNumberFormat="1" applyFont="1" applyBorder="1">
      <alignment vertical="center"/>
    </xf>
    <xf numFmtId="179" fontId="27" fillId="0" borderId="36" xfId="0" applyNumberFormat="1" applyFont="1" applyBorder="1">
      <alignment vertical="center"/>
    </xf>
    <xf numFmtId="179" fontId="27" fillId="0" borderId="44" xfId="0" applyNumberFormat="1" applyFont="1" applyBorder="1">
      <alignment vertical="center"/>
    </xf>
    <xf numFmtId="177" fontId="26" fillId="0" borderId="36" xfId="1" applyNumberFormat="1" applyFont="1" applyBorder="1" applyAlignment="1">
      <alignment horizontal="right" vertical="center"/>
    </xf>
    <xf numFmtId="178" fontId="26" fillId="0" borderId="37" xfId="1" applyNumberFormat="1" applyFont="1" applyBorder="1" applyAlignment="1">
      <alignment horizontal="right" vertical="center"/>
    </xf>
    <xf numFmtId="178" fontId="25" fillId="0" borderId="36" xfId="1" applyNumberFormat="1" applyFont="1" applyBorder="1" applyAlignment="1">
      <alignment horizontal="right" vertical="center"/>
    </xf>
    <xf numFmtId="178" fontId="25" fillId="0" borderId="37" xfId="1" applyNumberFormat="1" applyFont="1" applyBorder="1" applyAlignment="1">
      <alignment horizontal="right" vertical="center"/>
    </xf>
    <xf numFmtId="43" fontId="25" fillId="0" borderId="36" xfId="1" applyNumberFormat="1" applyFont="1" applyBorder="1" applyAlignment="1">
      <alignment horizontal="right" vertical="center"/>
    </xf>
    <xf numFmtId="43" fontId="25" fillId="0" borderId="37" xfId="1" applyNumberFormat="1" applyFont="1" applyBorder="1" applyAlignment="1">
      <alignment horizontal="right" vertical="center"/>
    </xf>
    <xf numFmtId="0" fontId="26" fillId="0" borderId="38" xfId="1" applyFont="1" applyBorder="1" applyAlignment="1">
      <alignment horizontal="distributed" vertical="center"/>
    </xf>
    <xf numFmtId="179" fontId="27" fillId="0" borderId="41" xfId="0" applyNumberFormat="1" applyFont="1" applyBorder="1">
      <alignment vertical="center"/>
    </xf>
    <xf numFmtId="179" fontId="27" fillId="0" borderId="45" xfId="0" applyNumberFormat="1" applyFont="1" applyBorder="1">
      <alignment vertical="center"/>
    </xf>
    <xf numFmtId="179" fontId="27" fillId="0" borderId="19" xfId="0" applyNumberFormat="1" applyFont="1" applyBorder="1">
      <alignment vertical="center"/>
    </xf>
    <xf numFmtId="177" fontId="26" fillId="0" borderId="39" xfId="1" applyNumberFormat="1" applyFont="1" applyBorder="1" applyAlignment="1">
      <alignment horizontal="right" vertical="center"/>
    </xf>
    <xf numFmtId="178" fontId="26" fillId="0" borderId="40" xfId="1" applyNumberFormat="1" applyFont="1" applyBorder="1" applyAlignment="1">
      <alignment horizontal="right" vertical="center"/>
    </xf>
    <xf numFmtId="178" fontId="25" fillId="0" borderId="39" xfId="1" applyNumberFormat="1" applyFont="1" applyBorder="1" applyAlignment="1">
      <alignment horizontal="right" vertical="center"/>
    </xf>
    <xf numFmtId="178" fontId="25" fillId="0" borderId="40" xfId="1" applyNumberFormat="1" applyFont="1" applyBorder="1" applyAlignment="1">
      <alignment horizontal="right" vertical="center"/>
    </xf>
    <xf numFmtId="43" fontId="25" fillId="0" borderId="39" xfId="1" applyNumberFormat="1" applyFont="1" applyBorder="1" applyAlignment="1">
      <alignment horizontal="right" vertical="center"/>
    </xf>
    <xf numFmtId="43" fontId="25" fillId="0" borderId="40" xfId="1" applyNumberFormat="1" applyFont="1" applyBorder="1" applyAlignment="1">
      <alignment horizontal="right" vertical="center"/>
    </xf>
    <xf numFmtId="178" fontId="26" fillId="0" borderId="12" xfId="1" applyNumberFormat="1" applyFont="1" applyBorder="1" applyAlignment="1">
      <alignment horizontal="right" vertical="center"/>
    </xf>
    <xf numFmtId="178" fontId="26" fillId="0" borderId="0" xfId="1" applyNumberFormat="1" applyFont="1" applyAlignment="1">
      <alignment horizontal="right" vertical="center"/>
    </xf>
    <xf numFmtId="178" fontId="25" fillId="0" borderId="57" xfId="1" applyNumberFormat="1" applyFont="1" applyBorder="1" applyAlignment="1">
      <alignment horizontal="right" vertical="center"/>
    </xf>
    <xf numFmtId="178" fontId="25" fillId="0" borderId="58" xfId="1" applyNumberFormat="1" applyFont="1" applyBorder="1" applyAlignment="1">
      <alignment horizontal="right" vertical="center"/>
    </xf>
    <xf numFmtId="178" fontId="25" fillId="0" borderId="59" xfId="1" applyNumberFormat="1" applyFont="1" applyBorder="1" applyAlignment="1">
      <alignment horizontal="right" vertical="center"/>
    </xf>
    <xf numFmtId="178" fontId="25" fillId="0" borderId="60" xfId="1" applyNumberFormat="1" applyFont="1" applyBorder="1" applyAlignment="1">
      <alignment horizontal="right" vertical="center"/>
    </xf>
    <xf numFmtId="179" fontId="26" fillId="0" borderId="46" xfId="0" applyNumberFormat="1" applyFont="1" applyBorder="1">
      <alignment vertical="center"/>
    </xf>
    <xf numFmtId="179" fontId="26" fillId="0" borderId="27" xfId="0" applyNumberFormat="1" applyFont="1" applyBorder="1">
      <alignment vertical="center"/>
    </xf>
    <xf numFmtId="179" fontId="26" fillId="0" borderId="36" xfId="0" applyNumberFormat="1" applyFont="1" applyBorder="1">
      <alignment vertical="center"/>
    </xf>
    <xf numFmtId="179" fontId="26" fillId="0" borderId="39" xfId="0" applyNumberFormat="1" applyFont="1" applyBorder="1">
      <alignment vertical="center"/>
    </xf>
    <xf numFmtId="176" fontId="25" fillId="0" borderId="11" xfId="2" applyNumberFormat="1" applyFont="1" applyFill="1" applyBorder="1" applyAlignment="1">
      <alignment horizontal="center" wrapText="1"/>
    </xf>
    <xf numFmtId="176" fontId="25" fillId="0" borderId="12" xfId="2" applyNumberFormat="1" applyFont="1" applyFill="1" applyBorder="1" applyAlignment="1">
      <alignment horizontal="center" wrapText="1"/>
    </xf>
    <xf numFmtId="176" fontId="25" fillId="0" borderId="13" xfId="2" applyNumberFormat="1" applyFont="1" applyFill="1" applyBorder="1" applyAlignment="1">
      <alignment horizontal="center" wrapText="1"/>
    </xf>
    <xf numFmtId="0" fontId="25" fillId="35" borderId="11" xfId="1" applyFont="1" applyFill="1" applyBorder="1" applyAlignment="1">
      <alignment horizontal="center" vertical="center" wrapText="1"/>
    </xf>
    <xf numFmtId="0" fontId="25" fillId="35" borderId="12" xfId="1" applyFont="1" applyFill="1" applyBorder="1" applyAlignment="1">
      <alignment horizontal="center" vertical="center" wrapText="1"/>
    </xf>
    <xf numFmtId="0" fontId="25" fillId="35" borderId="13" xfId="1" applyFont="1" applyFill="1" applyBorder="1" applyAlignment="1">
      <alignment horizontal="center" vertical="center" wrapText="1"/>
    </xf>
    <xf numFmtId="0" fontId="25" fillId="35" borderId="20" xfId="1" applyFont="1" applyFill="1" applyBorder="1" applyAlignment="1">
      <alignment horizontal="center" wrapText="1"/>
    </xf>
    <xf numFmtId="0" fontId="25" fillId="35" borderId="21" xfId="1" applyFont="1" applyFill="1" applyBorder="1" applyAlignment="1">
      <alignment horizontal="center" wrapText="1"/>
    </xf>
    <xf numFmtId="0" fontId="25" fillId="35" borderId="22" xfId="1" applyFont="1" applyFill="1" applyBorder="1" applyAlignment="1">
      <alignment horizontal="center" wrapText="1"/>
    </xf>
    <xf numFmtId="0" fontId="25" fillId="0" borderId="15" xfId="1" applyFont="1" applyFill="1" applyBorder="1" applyAlignment="1">
      <alignment horizontal="center" vertical="center" wrapText="1"/>
    </xf>
    <xf numFmtId="0" fontId="25" fillId="0" borderId="16" xfId="1" applyFont="1" applyFill="1" applyBorder="1" applyAlignment="1">
      <alignment horizontal="center" vertical="center" wrapText="1"/>
    </xf>
    <xf numFmtId="0" fontId="26" fillId="33" borderId="15" xfId="1" applyFont="1" applyFill="1" applyBorder="1" applyAlignment="1">
      <alignment horizontal="center" wrapText="1"/>
    </xf>
    <xf numFmtId="0" fontId="26" fillId="33" borderId="0" xfId="1" applyFont="1" applyFill="1" applyAlignment="1">
      <alignment horizontal="center" wrapText="1"/>
    </xf>
    <xf numFmtId="0" fontId="26" fillId="33" borderId="16" xfId="1" applyFont="1" applyFill="1" applyBorder="1" applyAlignment="1">
      <alignment horizont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12" xfId="1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wrapText="1"/>
    </xf>
    <xf numFmtId="0" fontId="25" fillId="0" borderId="12" xfId="1" applyFont="1" applyFill="1" applyBorder="1" applyAlignment="1">
      <alignment horizontal="center" wrapText="1"/>
    </xf>
    <xf numFmtId="0" fontId="25" fillId="0" borderId="13" xfId="1" applyFont="1" applyFill="1" applyBorder="1" applyAlignment="1">
      <alignment horizontal="center" wrapText="1"/>
    </xf>
    <xf numFmtId="0" fontId="25" fillId="0" borderId="0" xfId="1" applyFont="1" applyAlignment="1">
      <alignment horizontal="left" vertical="center" wrapText="1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wrapText="1"/>
    </xf>
    <xf numFmtId="0" fontId="25" fillId="0" borderId="20" xfId="1" applyFont="1" applyBorder="1" applyAlignment="1">
      <alignment horizontal="center" wrapText="1"/>
    </xf>
    <xf numFmtId="0" fontId="25" fillId="0" borderId="22" xfId="1" applyFont="1" applyBorder="1" applyAlignment="1">
      <alignment horizontal="center" wrapText="1"/>
    </xf>
  </cellXfs>
  <cellStyles count="5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 2" xfId="35" xr:uid="{00000000-0005-0000-0000-000020000000}"/>
    <cellStyle name="桁区切り 3" xfId="36" xr:uid="{00000000-0005-0000-0000-000021000000}"/>
    <cellStyle name="桁区切り 4" xfId="2" xr:uid="{00000000-0005-0000-0000-000022000000}"/>
    <cellStyle name="桁区切り 5" xfId="37" xr:uid="{00000000-0005-0000-0000-000023000000}"/>
    <cellStyle name="見出し 1 2" xfId="38" xr:uid="{00000000-0005-0000-0000-000024000000}"/>
    <cellStyle name="見出し 2 2" xfId="39" xr:uid="{00000000-0005-0000-0000-000025000000}"/>
    <cellStyle name="見出し 3 2" xfId="40" xr:uid="{00000000-0005-0000-0000-000026000000}"/>
    <cellStyle name="見出し 4 2" xfId="41" xr:uid="{00000000-0005-0000-0000-000027000000}"/>
    <cellStyle name="集計 2" xfId="42" xr:uid="{00000000-0005-0000-0000-000028000000}"/>
    <cellStyle name="出力 2" xfId="43" xr:uid="{00000000-0005-0000-0000-000029000000}"/>
    <cellStyle name="説明文 2" xfId="44" xr:uid="{00000000-0005-0000-0000-00002A000000}"/>
    <cellStyle name="通貨 2" xfId="45" xr:uid="{00000000-0005-0000-0000-00002B000000}"/>
    <cellStyle name="入力 2" xfId="46" xr:uid="{00000000-0005-0000-0000-00002C000000}"/>
    <cellStyle name="標準" xfId="0" builtinId="0"/>
    <cellStyle name="標準 10" xfId="47" xr:uid="{00000000-0005-0000-0000-00002E000000}"/>
    <cellStyle name="標準 11" xfId="1" xr:uid="{00000000-0005-0000-0000-00002F000000}"/>
    <cellStyle name="標準 12" xfId="48" xr:uid="{00000000-0005-0000-0000-000030000000}"/>
    <cellStyle name="標準 2" xfId="49" xr:uid="{00000000-0005-0000-0000-000031000000}"/>
    <cellStyle name="標準 3" xfId="50" xr:uid="{00000000-0005-0000-0000-000032000000}"/>
    <cellStyle name="標準 4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良い 2" xfId="57" xr:uid="{00000000-0005-0000-0000-000039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5" zoomScaleNormal="100" zoomScaleSheetLayoutView="100" workbookViewId="0">
      <selection activeCell="N29" sqref="N29"/>
    </sheetView>
  </sheetViews>
  <sheetFormatPr defaultColWidth="9" defaultRowHeight="15.75"/>
  <cols>
    <col min="1" max="1" width="11" style="1" customWidth="1"/>
    <col min="2" max="2" width="13.125" style="1" bestFit="1" customWidth="1"/>
    <col min="3" max="4" width="10.875" style="20" bestFit="1" customWidth="1"/>
    <col min="5" max="6" width="10.875" style="20" customWidth="1"/>
    <col min="7" max="7" width="10.5" style="20" customWidth="1"/>
    <col min="8" max="8" width="8.625" style="20" customWidth="1"/>
    <col min="9" max="9" width="10.5" style="20" customWidth="1"/>
    <col min="10" max="10" width="8.625" style="20" customWidth="1"/>
    <col min="11" max="26" width="8.625" style="1" customWidth="1"/>
    <col min="27" max="16384" width="9" style="1"/>
  </cols>
  <sheetData>
    <row r="1" spans="1:26" ht="27" customHeight="1">
      <c r="A1" s="19" t="s">
        <v>0</v>
      </c>
      <c r="U1" s="2"/>
      <c r="V1" s="2"/>
      <c r="W1" s="2"/>
      <c r="X1" s="2"/>
      <c r="Y1" s="2"/>
      <c r="Z1" s="2"/>
    </row>
    <row r="2" spans="1:26" ht="20.100000000000001" customHeight="1">
      <c r="A2" s="21"/>
      <c r="B2" s="90" t="s">
        <v>49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  <c r="S2" s="93" t="s">
        <v>50</v>
      </c>
      <c r="T2" s="94"/>
      <c r="U2" s="94"/>
      <c r="V2" s="94"/>
      <c r="W2" s="94"/>
      <c r="X2" s="94"/>
      <c r="Y2" s="94"/>
      <c r="Z2" s="95"/>
    </row>
    <row r="3" spans="1:26" ht="34.5" customHeight="1">
      <c r="A3" s="22"/>
      <c r="B3" s="104" t="s">
        <v>37</v>
      </c>
      <c r="C3" s="105"/>
      <c r="D3" s="106"/>
      <c r="E3" s="87" t="s">
        <v>38</v>
      </c>
      <c r="F3" s="89"/>
      <c r="G3" s="87" t="s">
        <v>39</v>
      </c>
      <c r="H3" s="88"/>
      <c r="I3" s="88"/>
      <c r="J3" s="89"/>
      <c r="K3" s="101" t="s">
        <v>47</v>
      </c>
      <c r="L3" s="102"/>
      <c r="M3" s="102"/>
      <c r="N3" s="102"/>
      <c r="O3" s="102"/>
      <c r="P3" s="102"/>
      <c r="Q3" s="102"/>
      <c r="R3" s="103"/>
      <c r="S3" s="96" t="s">
        <v>48</v>
      </c>
      <c r="T3" s="97"/>
      <c r="U3" s="98" t="s">
        <v>46</v>
      </c>
      <c r="V3" s="99"/>
      <c r="W3" s="99"/>
      <c r="X3" s="99"/>
      <c r="Y3" s="99"/>
      <c r="Z3" s="100"/>
    </row>
    <row r="4" spans="1:26" ht="20.100000000000001" customHeight="1">
      <c r="A4" s="22"/>
      <c r="B4" s="23"/>
      <c r="C4" s="24"/>
      <c r="D4" s="25"/>
      <c r="E4" s="26"/>
      <c r="F4" s="27"/>
      <c r="G4" s="113" t="s">
        <v>1</v>
      </c>
      <c r="H4" s="114"/>
      <c r="I4" s="113" t="s">
        <v>2</v>
      </c>
      <c r="J4" s="114"/>
      <c r="K4" s="115" t="s">
        <v>40</v>
      </c>
      <c r="L4" s="115"/>
      <c r="M4" s="115" t="s">
        <v>41</v>
      </c>
      <c r="N4" s="115"/>
      <c r="O4" s="115" t="s">
        <v>42</v>
      </c>
      <c r="P4" s="115"/>
      <c r="Q4" s="116" t="s">
        <v>43</v>
      </c>
      <c r="R4" s="117"/>
      <c r="S4" s="23"/>
      <c r="T4" s="25"/>
      <c r="U4" s="108" t="s">
        <v>1</v>
      </c>
      <c r="V4" s="109"/>
      <c r="W4" s="110"/>
      <c r="X4" s="108" t="s">
        <v>2</v>
      </c>
      <c r="Y4" s="109"/>
      <c r="Z4" s="110"/>
    </row>
    <row r="5" spans="1:26" ht="20.100000000000001" customHeight="1">
      <c r="A5" s="28"/>
      <c r="B5" s="29" t="s">
        <v>3</v>
      </c>
      <c r="C5" s="30" t="s">
        <v>1</v>
      </c>
      <c r="D5" s="31" t="s">
        <v>2</v>
      </c>
      <c r="E5" s="30" t="s">
        <v>4</v>
      </c>
      <c r="F5" s="31" t="s">
        <v>5</v>
      </c>
      <c r="G5" s="30" t="s">
        <v>4</v>
      </c>
      <c r="H5" s="32" t="s">
        <v>6</v>
      </c>
      <c r="I5" s="33" t="s">
        <v>4</v>
      </c>
      <c r="J5" s="31" t="s">
        <v>6</v>
      </c>
      <c r="K5" s="30" t="s">
        <v>1</v>
      </c>
      <c r="L5" s="31" t="s">
        <v>2</v>
      </c>
      <c r="M5" s="34" t="s">
        <v>1</v>
      </c>
      <c r="N5" s="35" t="s">
        <v>2</v>
      </c>
      <c r="O5" s="30" t="s">
        <v>1</v>
      </c>
      <c r="P5" s="31" t="s">
        <v>2</v>
      </c>
      <c r="Q5" s="34" t="s">
        <v>1</v>
      </c>
      <c r="R5" s="31" t="s">
        <v>2</v>
      </c>
      <c r="S5" s="30" t="s">
        <v>1</v>
      </c>
      <c r="T5" s="31" t="s">
        <v>2</v>
      </c>
      <c r="U5" s="3" t="s">
        <v>34</v>
      </c>
      <c r="V5" s="111" t="s">
        <v>35</v>
      </c>
      <c r="W5" s="112"/>
      <c r="X5" s="3" t="s">
        <v>34</v>
      </c>
      <c r="Y5" s="111" t="s">
        <v>35</v>
      </c>
      <c r="Z5" s="112"/>
    </row>
    <row r="6" spans="1:26" ht="20.100000000000001" customHeight="1" thickBot="1">
      <c r="A6" s="36" t="s">
        <v>7</v>
      </c>
      <c r="B6" s="37">
        <v>1051518</v>
      </c>
      <c r="C6" s="38">
        <v>496759</v>
      </c>
      <c r="D6" s="39">
        <v>554759</v>
      </c>
      <c r="E6" s="40">
        <v>7136</v>
      </c>
      <c r="F6" s="41">
        <v>6.7863793106727606</v>
      </c>
      <c r="G6" s="83">
        <v>7901</v>
      </c>
      <c r="H6" s="41">
        <f>G6/C6*1000</f>
        <v>15.905096837701985</v>
      </c>
      <c r="I6" s="83">
        <v>8210</v>
      </c>
      <c r="J6" s="41">
        <f>I6/D6*1000</f>
        <v>14.799219120374794</v>
      </c>
      <c r="K6" s="79"/>
      <c r="L6" s="80"/>
      <c r="M6" s="81"/>
      <c r="N6" s="82"/>
      <c r="O6" s="79"/>
      <c r="P6" s="80"/>
      <c r="Q6" s="79"/>
      <c r="R6" s="80"/>
      <c r="S6" s="42">
        <v>19.870632103586182</v>
      </c>
      <c r="T6" s="43">
        <v>24.636328007465394</v>
      </c>
      <c r="U6" s="4">
        <v>18.449384175246852</v>
      </c>
      <c r="V6" s="5">
        <v>18.291772879572878</v>
      </c>
      <c r="W6" s="6">
        <v>18.606995470920825</v>
      </c>
      <c r="X6" s="7">
        <v>21.658491366925329</v>
      </c>
      <c r="Y6" s="5">
        <v>21.530594990674679</v>
      </c>
      <c r="Z6" s="6">
        <v>21.786387743175979</v>
      </c>
    </row>
    <row r="7" spans="1:26" ht="20.100000000000001" customHeight="1" thickTop="1">
      <c r="A7" s="44" t="s">
        <v>8</v>
      </c>
      <c r="B7" s="45">
        <v>399476</v>
      </c>
      <c r="C7" s="46">
        <v>188448</v>
      </c>
      <c r="D7" s="47">
        <v>211028</v>
      </c>
      <c r="E7" s="48">
        <v>2913</v>
      </c>
      <c r="F7" s="49">
        <v>7.2920525888914476</v>
      </c>
      <c r="G7" s="84">
        <v>2371</v>
      </c>
      <c r="H7" s="50">
        <f t="shared" ref="H7:H32" si="0">G7/C7*1000</f>
        <v>12.581720156223467</v>
      </c>
      <c r="I7" s="84">
        <v>2408</v>
      </c>
      <c r="J7" s="49">
        <f t="shared" ref="J7:J32" si="1">I7/D7*1000</f>
        <v>11.410808044430123</v>
      </c>
      <c r="K7" s="51">
        <v>94.627369786776143</v>
      </c>
      <c r="L7" s="52">
        <v>100.69786624538854</v>
      </c>
      <c r="M7" s="53">
        <v>93.839280669591915</v>
      </c>
      <c r="N7" s="54">
        <v>86.577891672726423</v>
      </c>
      <c r="O7" s="51">
        <v>95.708457551700164</v>
      </c>
      <c r="P7" s="52">
        <v>100.76736195820084</v>
      </c>
      <c r="Q7" s="51">
        <v>72.569912660375138</v>
      </c>
      <c r="R7" s="52">
        <v>116.06239856327912</v>
      </c>
      <c r="S7" s="55">
        <v>20.140201517400158</v>
      </c>
      <c r="T7" s="56">
        <v>24.890034116901248</v>
      </c>
      <c r="U7" s="8">
        <v>18.847418161515755</v>
      </c>
      <c r="V7" s="9">
        <v>18.682755060270289</v>
      </c>
      <c r="W7" s="10">
        <v>19.012081262761221</v>
      </c>
      <c r="X7" s="11">
        <v>22.067076997290545</v>
      </c>
      <c r="Y7" s="12">
        <v>21.929812328133245</v>
      </c>
      <c r="Z7" s="10">
        <v>22.204341666447846</v>
      </c>
    </row>
    <row r="8" spans="1:26" ht="20.100000000000001" customHeight="1">
      <c r="A8" s="57" t="s">
        <v>9</v>
      </c>
      <c r="B8" s="58">
        <v>158777</v>
      </c>
      <c r="C8" s="59">
        <v>74626</v>
      </c>
      <c r="D8" s="60">
        <v>84151</v>
      </c>
      <c r="E8" s="61">
        <v>1167</v>
      </c>
      <c r="F8" s="62">
        <v>7.3499310353514682</v>
      </c>
      <c r="G8" s="85">
        <v>1199</v>
      </c>
      <c r="H8" s="62">
        <f t="shared" si="0"/>
        <v>16.066786374721946</v>
      </c>
      <c r="I8" s="85">
        <v>1315</v>
      </c>
      <c r="J8" s="62">
        <f t="shared" si="1"/>
        <v>15.626671103136029</v>
      </c>
      <c r="K8" s="63">
        <v>106.13585729825775</v>
      </c>
      <c r="L8" s="64">
        <v>98.762216432938345</v>
      </c>
      <c r="M8" s="63">
        <v>129.42012510941919</v>
      </c>
      <c r="N8" s="64">
        <v>132.32466157399219</v>
      </c>
      <c r="O8" s="63">
        <v>87.191587692945376</v>
      </c>
      <c r="P8" s="64">
        <v>100.49582960141305</v>
      </c>
      <c r="Q8" s="63">
        <v>123.48675693328187</v>
      </c>
      <c r="R8" s="64">
        <v>97.65327354820819</v>
      </c>
      <c r="S8" s="65">
        <v>19.044131378442355</v>
      </c>
      <c r="T8" s="66">
        <v>23.92112190970747</v>
      </c>
      <c r="U8" s="13">
        <v>17.587272153727231</v>
      </c>
      <c r="V8" s="14">
        <v>17.350785720773487</v>
      </c>
      <c r="W8" s="15">
        <v>17.823758586680974</v>
      </c>
      <c r="X8" s="13">
        <v>20.910410530469754</v>
      </c>
      <c r="Y8" s="14">
        <v>20.713867281312886</v>
      </c>
      <c r="Z8" s="15">
        <v>21.106953779626622</v>
      </c>
    </row>
    <row r="9" spans="1:26" ht="20.100000000000001" customHeight="1">
      <c r="A9" s="57" t="s">
        <v>10</v>
      </c>
      <c r="B9" s="58">
        <v>115101</v>
      </c>
      <c r="C9" s="59">
        <v>54597</v>
      </c>
      <c r="D9" s="60">
        <v>60504</v>
      </c>
      <c r="E9" s="61">
        <v>756</v>
      </c>
      <c r="F9" s="62">
        <v>6.5681444991789819</v>
      </c>
      <c r="G9" s="85">
        <v>963</v>
      </c>
      <c r="H9" s="62">
        <f t="shared" si="0"/>
        <v>17.638331776471233</v>
      </c>
      <c r="I9" s="85">
        <v>1043</v>
      </c>
      <c r="J9" s="62">
        <f t="shared" si="1"/>
        <v>17.238529683987835</v>
      </c>
      <c r="K9" s="63">
        <v>99.186976300700266</v>
      </c>
      <c r="L9" s="64">
        <v>99.472967502341234</v>
      </c>
      <c r="M9" s="63">
        <v>78.830831483967074</v>
      </c>
      <c r="N9" s="64">
        <v>90.956997922438092</v>
      </c>
      <c r="O9" s="63">
        <v>115.87786748867134</v>
      </c>
      <c r="P9" s="64">
        <v>104.039593436083</v>
      </c>
      <c r="Q9" s="63">
        <v>81.546480139035225</v>
      </c>
      <c r="R9" s="64">
        <v>56.097585758551851</v>
      </c>
      <c r="S9" s="65">
        <v>19.261044172040304</v>
      </c>
      <c r="T9" s="66">
        <v>24.274914954099447</v>
      </c>
      <c r="U9" s="13">
        <v>17.835256188707419</v>
      </c>
      <c r="V9" s="14">
        <v>17.563834225809622</v>
      </c>
      <c r="W9" s="15">
        <v>18.106678151605216</v>
      </c>
      <c r="X9" s="13">
        <v>21.363018970656302</v>
      </c>
      <c r="Y9" s="14">
        <v>21.141249849526428</v>
      </c>
      <c r="Z9" s="15">
        <v>21.584788091786177</v>
      </c>
    </row>
    <row r="10" spans="1:26" ht="20.100000000000001" customHeight="1">
      <c r="A10" s="57" t="s">
        <v>11</v>
      </c>
      <c r="B10" s="58">
        <v>48956</v>
      </c>
      <c r="C10" s="59">
        <v>23098</v>
      </c>
      <c r="D10" s="60">
        <v>25858</v>
      </c>
      <c r="E10" s="61">
        <v>272</v>
      </c>
      <c r="F10" s="62">
        <v>5.5560094778985212</v>
      </c>
      <c r="G10" s="85">
        <v>477</v>
      </c>
      <c r="H10" s="62">
        <f>G10/C10*1000</f>
        <v>20.651138626720929</v>
      </c>
      <c r="I10" s="85">
        <v>494</v>
      </c>
      <c r="J10" s="62">
        <f t="shared" si="1"/>
        <v>19.10433908268234</v>
      </c>
      <c r="K10" s="63">
        <v>104.59659653387374</v>
      </c>
      <c r="L10" s="64">
        <v>103.17781232446934</v>
      </c>
      <c r="M10" s="63">
        <v>112.31269885767557</v>
      </c>
      <c r="N10" s="64">
        <v>117.8528058829355</v>
      </c>
      <c r="O10" s="63">
        <v>97.49722841792439</v>
      </c>
      <c r="P10" s="64">
        <v>105.39089983271744</v>
      </c>
      <c r="Q10" s="63">
        <v>135.66022860253122</v>
      </c>
      <c r="R10" s="64">
        <v>87.364202480187274</v>
      </c>
      <c r="S10" s="65">
        <v>18.950305492589951</v>
      </c>
      <c r="T10" s="66">
        <v>24.140055396695256</v>
      </c>
      <c r="U10" s="13">
        <v>17.49102404338516</v>
      </c>
      <c r="V10" s="14">
        <v>17.11052401953744</v>
      </c>
      <c r="W10" s="15">
        <v>17.87152406723288</v>
      </c>
      <c r="X10" s="13">
        <v>20.965740616126926</v>
      </c>
      <c r="Y10" s="14">
        <v>20.638154806757477</v>
      </c>
      <c r="Z10" s="15">
        <v>21.293326425496375</v>
      </c>
    </row>
    <row r="11" spans="1:26" ht="20.100000000000001" customHeight="1">
      <c r="A11" s="57" t="s">
        <v>12</v>
      </c>
      <c r="B11" s="58">
        <v>42574</v>
      </c>
      <c r="C11" s="59">
        <v>19869</v>
      </c>
      <c r="D11" s="60">
        <v>22705</v>
      </c>
      <c r="E11" s="61">
        <v>239</v>
      </c>
      <c r="F11" s="62">
        <v>5.6137548738666787</v>
      </c>
      <c r="G11" s="85">
        <v>349</v>
      </c>
      <c r="H11" s="62">
        <f>G11/C11*1000</f>
        <v>17.565051084604157</v>
      </c>
      <c r="I11" s="85">
        <v>375</v>
      </c>
      <c r="J11" s="62">
        <f t="shared" si="1"/>
        <v>16.516185862144905</v>
      </c>
      <c r="K11" s="63">
        <v>91.366700910119221</v>
      </c>
      <c r="L11" s="64">
        <v>82.77574284239202</v>
      </c>
      <c r="M11" s="63">
        <v>93.955780674193264</v>
      </c>
      <c r="N11" s="64">
        <v>98.146418363208994</v>
      </c>
      <c r="O11" s="63">
        <v>86.524812339864681</v>
      </c>
      <c r="P11" s="64">
        <v>110.24623449250926</v>
      </c>
      <c r="Q11" s="63">
        <v>201.29546903029416</v>
      </c>
      <c r="R11" s="64">
        <v>101.37975935454907</v>
      </c>
      <c r="S11" s="65">
        <v>19.867299681841711</v>
      </c>
      <c r="T11" s="66">
        <v>24.765411431861651</v>
      </c>
      <c r="U11" s="13">
        <v>18.591686704310515</v>
      </c>
      <c r="V11" s="14">
        <v>18.130713928858917</v>
      </c>
      <c r="W11" s="15">
        <v>19.052659479762113</v>
      </c>
      <c r="X11" s="13">
        <v>22.070918512423042</v>
      </c>
      <c r="Y11" s="14">
        <v>21.697124918252914</v>
      </c>
      <c r="Z11" s="15">
        <v>22.444712106593169</v>
      </c>
    </row>
    <row r="12" spans="1:26" ht="20.100000000000001" customHeight="1">
      <c r="A12" s="57" t="s">
        <v>13</v>
      </c>
      <c r="B12" s="58">
        <v>58311</v>
      </c>
      <c r="C12" s="59">
        <v>27724</v>
      </c>
      <c r="D12" s="60">
        <v>30587</v>
      </c>
      <c r="E12" s="61">
        <v>380</v>
      </c>
      <c r="F12" s="62">
        <v>6.5167807103290976</v>
      </c>
      <c r="G12" s="85">
        <v>422</v>
      </c>
      <c r="H12" s="62">
        <f t="shared" si="0"/>
        <v>15.221468763526186</v>
      </c>
      <c r="I12" s="85">
        <v>463</v>
      </c>
      <c r="J12" s="62">
        <f t="shared" si="1"/>
        <v>15.137149769509922</v>
      </c>
      <c r="K12" s="63">
        <v>87.236036117968126</v>
      </c>
      <c r="L12" s="64">
        <v>91.621644378631899</v>
      </c>
      <c r="M12" s="63">
        <v>106.98776622585677</v>
      </c>
      <c r="N12" s="64">
        <v>120.09294203256853</v>
      </c>
      <c r="O12" s="63">
        <v>94.952336841151592</v>
      </c>
      <c r="P12" s="64">
        <v>80.969106678554866</v>
      </c>
      <c r="Q12" s="63">
        <v>54.138767463315048</v>
      </c>
      <c r="R12" s="64">
        <v>75.398023829352539</v>
      </c>
      <c r="S12" s="65">
        <v>19.474611307121339</v>
      </c>
      <c r="T12" s="66">
        <v>24.45182555688686</v>
      </c>
      <c r="U12" s="13">
        <v>18.23002586520424</v>
      </c>
      <c r="V12" s="14">
        <v>17.82637170486462</v>
      </c>
      <c r="W12" s="15">
        <v>18.63368002554386</v>
      </c>
      <c r="X12" s="13">
        <v>21.760329845761003</v>
      </c>
      <c r="Y12" s="14">
        <v>21.427184581746697</v>
      </c>
      <c r="Z12" s="15">
        <v>22.093475109775309</v>
      </c>
    </row>
    <row r="13" spans="1:26" ht="20.100000000000001" customHeight="1">
      <c r="A13" s="57" t="s">
        <v>14</v>
      </c>
      <c r="B13" s="58">
        <v>16137</v>
      </c>
      <c r="C13" s="59">
        <v>7559</v>
      </c>
      <c r="D13" s="60">
        <v>8578</v>
      </c>
      <c r="E13" s="61">
        <v>85</v>
      </c>
      <c r="F13" s="62">
        <v>5.2673979054347155</v>
      </c>
      <c r="G13" s="85">
        <v>196</v>
      </c>
      <c r="H13" s="62">
        <f t="shared" si="0"/>
        <v>25.929355734885565</v>
      </c>
      <c r="I13" s="85">
        <v>175</v>
      </c>
      <c r="J13" s="62">
        <f t="shared" si="1"/>
        <v>20.401025880158546</v>
      </c>
      <c r="K13" s="63">
        <v>114.9297717258474</v>
      </c>
      <c r="L13" s="64">
        <v>102.10565401352818</v>
      </c>
      <c r="M13" s="63">
        <v>163.29954041036848</v>
      </c>
      <c r="N13" s="64">
        <v>95.641196372643051</v>
      </c>
      <c r="O13" s="63">
        <v>116.97098835504308</v>
      </c>
      <c r="P13" s="64">
        <v>40.334285959640894</v>
      </c>
      <c r="Q13" s="63">
        <v>108.93233840353869</v>
      </c>
      <c r="R13" s="64">
        <v>133.27226913013385</v>
      </c>
      <c r="S13" s="65">
        <v>19.305160231441107</v>
      </c>
      <c r="T13" s="66">
        <v>24.543798391204678</v>
      </c>
      <c r="U13" s="13">
        <v>17.66301058400111</v>
      </c>
      <c r="V13" s="14">
        <v>17.013198065325021</v>
      </c>
      <c r="W13" s="15">
        <v>18.3128231026772</v>
      </c>
      <c r="X13" s="13">
        <v>21.449396263093298</v>
      </c>
      <c r="Y13" s="14">
        <v>20.8703872388873</v>
      </c>
      <c r="Z13" s="15">
        <v>22.028405287299297</v>
      </c>
    </row>
    <row r="14" spans="1:26" ht="20.100000000000001" customHeight="1">
      <c r="A14" s="57" t="s">
        <v>15</v>
      </c>
      <c r="B14" s="58">
        <v>27830</v>
      </c>
      <c r="C14" s="59">
        <v>13134</v>
      </c>
      <c r="D14" s="60">
        <v>14696</v>
      </c>
      <c r="E14" s="61">
        <v>153</v>
      </c>
      <c r="F14" s="62">
        <v>5.4976643909450233</v>
      </c>
      <c r="G14" s="85">
        <v>285</v>
      </c>
      <c r="H14" s="62">
        <f t="shared" si="0"/>
        <v>21.699406121516674</v>
      </c>
      <c r="I14" s="85">
        <v>272</v>
      </c>
      <c r="J14" s="62">
        <f t="shared" si="1"/>
        <v>18.508437670114319</v>
      </c>
      <c r="K14" s="63">
        <v>105.68561580573888</v>
      </c>
      <c r="L14" s="64">
        <v>80.990970281828723</v>
      </c>
      <c r="M14" s="63">
        <v>101.06477356132748</v>
      </c>
      <c r="N14" s="64">
        <v>113.07108001488582</v>
      </c>
      <c r="O14" s="63">
        <v>156.03655968424937</v>
      </c>
      <c r="P14" s="64">
        <v>143.17657151032049</v>
      </c>
      <c r="Q14" s="63">
        <v>108.21548550331718</v>
      </c>
      <c r="R14" s="64">
        <v>152.38123984538825</v>
      </c>
      <c r="S14" s="65">
        <v>19.239058113985713</v>
      </c>
      <c r="T14" s="66">
        <v>23.886624486793572</v>
      </c>
      <c r="U14" s="13">
        <v>17.675406436985369</v>
      </c>
      <c r="V14" s="14">
        <v>17.1563845527551</v>
      </c>
      <c r="W14" s="15">
        <v>18.194428321215639</v>
      </c>
      <c r="X14" s="13">
        <v>20.771769310992813</v>
      </c>
      <c r="Y14" s="14">
        <v>20.319454598527255</v>
      </c>
      <c r="Z14" s="15">
        <v>21.224084023458371</v>
      </c>
    </row>
    <row r="15" spans="1:26" ht="20.100000000000001" customHeight="1">
      <c r="A15" s="57" t="s">
        <v>16</v>
      </c>
      <c r="B15" s="58">
        <v>16931</v>
      </c>
      <c r="C15" s="59">
        <v>8010</v>
      </c>
      <c r="D15" s="60">
        <v>8921</v>
      </c>
      <c r="E15" s="61">
        <v>70</v>
      </c>
      <c r="F15" s="62">
        <v>4.1344279723583952</v>
      </c>
      <c r="G15" s="85">
        <v>196</v>
      </c>
      <c r="H15" s="62">
        <f t="shared" si="0"/>
        <v>24.46941323345818</v>
      </c>
      <c r="I15" s="85">
        <v>208</v>
      </c>
      <c r="J15" s="62">
        <f t="shared" si="1"/>
        <v>23.315771774464746</v>
      </c>
      <c r="K15" s="63">
        <v>121.79203298459747</v>
      </c>
      <c r="L15" s="64">
        <v>128.39015242547816</v>
      </c>
      <c r="M15" s="63">
        <v>98.349139805756707</v>
      </c>
      <c r="N15" s="64">
        <v>110.26736024780037</v>
      </c>
      <c r="O15" s="63">
        <v>118.17005306988038</v>
      </c>
      <c r="P15" s="64">
        <v>59.036234288370849</v>
      </c>
      <c r="Q15" s="63">
        <v>139.30205241526178</v>
      </c>
      <c r="R15" s="64">
        <v>125.69993416228549</v>
      </c>
      <c r="S15" s="65">
        <v>19.023663937608678</v>
      </c>
      <c r="T15" s="66">
        <v>23.019096955610177</v>
      </c>
      <c r="U15" s="13">
        <v>17.554185137400989</v>
      </c>
      <c r="V15" s="14">
        <v>16.97304438874723</v>
      </c>
      <c r="W15" s="15">
        <v>18.135325886054748</v>
      </c>
      <c r="X15" s="13">
        <v>19.781089039908913</v>
      </c>
      <c r="Y15" s="14">
        <v>19.274650866130603</v>
      </c>
      <c r="Z15" s="15">
        <v>20.287527213687223</v>
      </c>
    </row>
    <row r="16" spans="1:26" ht="20.100000000000001" customHeight="1">
      <c r="A16" s="57" t="s">
        <v>17</v>
      </c>
      <c r="B16" s="58">
        <v>25521</v>
      </c>
      <c r="C16" s="59">
        <v>11947</v>
      </c>
      <c r="D16" s="60">
        <v>13574</v>
      </c>
      <c r="E16" s="61">
        <v>210</v>
      </c>
      <c r="F16" s="62">
        <v>8.2285176913130353</v>
      </c>
      <c r="G16" s="85">
        <v>138</v>
      </c>
      <c r="H16" s="62">
        <f t="shared" si="0"/>
        <v>11.551016991713402</v>
      </c>
      <c r="I16" s="85">
        <v>176</v>
      </c>
      <c r="J16" s="62">
        <f t="shared" si="1"/>
        <v>12.965964343598054</v>
      </c>
      <c r="K16" s="63">
        <v>92.074770174668743</v>
      </c>
      <c r="L16" s="64">
        <v>107.44193334508465</v>
      </c>
      <c r="M16" s="63">
        <v>67.885610036387092</v>
      </c>
      <c r="N16" s="64">
        <v>89.478099708127317</v>
      </c>
      <c r="O16" s="63">
        <v>68.412808207857296</v>
      </c>
      <c r="P16" s="64">
        <v>111.28363418399306</v>
      </c>
      <c r="Q16" s="63">
        <v>54.18029025770258</v>
      </c>
      <c r="R16" s="64">
        <v>0</v>
      </c>
      <c r="S16" s="65">
        <v>20.729109631201009</v>
      </c>
      <c r="T16" s="66">
        <v>24.554085016282283</v>
      </c>
      <c r="U16" s="13">
        <v>19.267334873511096</v>
      </c>
      <c r="V16" s="14">
        <v>18.584800789110094</v>
      </c>
      <c r="W16" s="15">
        <v>19.949868957912098</v>
      </c>
      <c r="X16" s="13">
        <v>21.888602950639907</v>
      </c>
      <c r="Y16" s="14">
        <v>21.325330175949897</v>
      </c>
      <c r="Z16" s="15">
        <v>22.451875725329916</v>
      </c>
    </row>
    <row r="17" spans="1:26" ht="20.100000000000001" customHeight="1">
      <c r="A17" s="57" t="s">
        <v>18</v>
      </c>
      <c r="B17" s="58">
        <v>8370</v>
      </c>
      <c r="C17" s="59">
        <v>3998</v>
      </c>
      <c r="D17" s="60">
        <v>4372</v>
      </c>
      <c r="E17" s="61">
        <v>46</v>
      </c>
      <c r="F17" s="62">
        <v>5.4958183990442055</v>
      </c>
      <c r="G17" s="85">
        <v>81</v>
      </c>
      <c r="H17" s="62">
        <f t="shared" si="0"/>
        <v>20.260130065032516</v>
      </c>
      <c r="I17" s="85">
        <v>97</v>
      </c>
      <c r="J17" s="62">
        <f t="shared" si="1"/>
        <v>22.186642268984446</v>
      </c>
      <c r="K17" s="63">
        <v>95.786777287687002</v>
      </c>
      <c r="L17" s="64">
        <v>114.7201513703981</v>
      </c>
      <c r="M17" s="63">
        <v>106.0056725616428</v>
      </c>
      <c r="N17" s="64">
        <v>137.83513691103607</v>
      </c>
      <c r="O17" s="63">
        <v>93.962549968358502</v>
      </c>
      <c r="P17" s="64">
        <v>122.00157474586149</v>
      </c>
      <c r="Q17" s="63">
        <v>276.61589979981295</v>
      </c>
      <c r="R17" s="64">
        <v>0</v>
      </c>
      <c r="S17" s="65">
        <v>19.825241442437335</v>
      </c>
      <c r="T17" s="66">
        <v>24.909071550608562</v>
      </c>
      <c r="U17" s="13">
        <v>18.628826237584718</v>
      </c>
      <c r="V17" s="14">
        <v>17.678392436945259</v>
      </c>
      <c r="W17" s="15">
        <v>19.579260038224177</v>
      </c>
      <c r="X17" s="13">
        <v>21.910163686389502</v>
      </c>
      <c r="Y17" s="14">
        <v>21.215895192264327</v>
      </c>
      <c r="Z17" s="15">
        <v>22.604432180514678</v>
      </c>
    </row>
    <row r="18" spans="1:26" ht="20.100000000000001" customHeight="1">
      <c r="A18" s="57" t="s">
        <v>19</v>
      </c>
      <c r="B18" s="58">
        <v>18027</v>
      </c>
      <c r="C18" s="59">
        <v>8406</v>
      </c>
      <c r="D18" s="60">
        <v>9621</v>
      </c>
      <c r="E18" s="61">
        <v>107</v>
      </c>
      <c r="F18" s="62">
        <v>5.9355411327453265</v>
      </c>
      <c r="G18" s="85">
        <v>147</v>
      </c>
      <c r="H18" s="62">
        <f t="shared" si="0"/>
        <v>17.48750892219843</v>
      </c>
      <c r="I18" s="85">
        <v>153</v>
      </c>
      <c r="J18" s="62">
        <f t="shared" si="1"/>
        <v>15.902712815715622</v>
      </c>
      <c r="K18" s="63">
        <v>101.0302892998846</v>
      </c>
      <c r="L18" s="64">
        <v>105.19836893017822</v>
      </c>
      <c r="M18" s="63">
        <v>50.829189941494</v>
      </c>
      <c r="N18" s="64">
        <v>67.863782071255514</v>
      </c>
      <c r="O18" s="63">
        <v>118.2537103713468</v>
      </c>
      <c r="P18" s="64">
        <v>150.86852397770903</v>
      </c>
      <c r="Q18" s="63">
        <v>34.171861262911015</v>
      </c>
      <c r="R18" s="64">
        <v>117.18584826665244</v>
      </c>
      <c r="S18" s="65">
        <v>19.965427001749052</v>
      </c>
      <c r="T18" s="66">
        <v>24.667366635475918</v>
      </c>
      <c r="U18" s="13">
        <v>18.545302376933858</v>
      </c>
      <c r="V18" s="14">
        <v>17.90682409800106</v>
      </c>
      <c r="W18" s="15">
        <v>19.183780655866656</v>
      </c>
      <c r="X18" s="13">
        <v>21.980867223649529</v>
      </c>
      <c r="Y18" s="14">
        <v>21.435880282174438</v>
      </c>
      <c r="Z18" s="15">
        <v>22.52585416512462</v>
      </c>
    </row>
    <row r="19" spans="1:26" ht="20.100000000000001" customHeight="1">
      <c r="A19" s="57" t="s">
        <v>20</v>
      </c>
      <c r="B19" s="58">
        <v>6784</v>
      </c>
      <c r="C19" s="59">
        <v>3198</v>
      </c>
      <c r="D19" s="60">
        <v>3586</v>
      </c>
      <c r="E19" s="61">
        <v>48</v>
      </c>
      <c r="F19" s="62">
        <v>7.0754716981132075</v>
      </c>
      <c r="G19" s="85">
        <v>58</v>
      </c>
      <c r="H19" s="62">
        <f t="shared" si="0"/>
        <v>18.13633520950594</v>
      </c>
      <c r="I19" s="85">
        <v>51</v>
      </c>
      <c r="J19" s="62">
        <f t="shared" si="1"/>
        <v>14.221974344673731</v>
      </c>
      <c r="K19" s="63">
        <v>119.38583130561369</v>
      </c>
      <c r="L19" s="64">
        <v>90.838215062698254</v>
      </c>
      <c r="M19" s="63">
        <v>55.226959582165946</v>
      </c>
      <c r="N19" s="64">
        <v>37.648631827507209</v>
      </c>
      <c r="O19" s="63">
        <v>140.42479664512763</v>
      </c>
      <c r="P19" s="64">
        <v>44.155969189739174</v>
      </c>
      <c r="Q19" s="63">
        <v>91.801093807568179</v>
      </c>
      <c r="R19" s="64">
        <v>0</v>
      </c>
      <c r="S19" s="65">
        <v>19.926108387568199</v>
      </c>
      <c r="T19" s="66">
        <v>25.92374105542968</v>
      </c>
      <c r="U19" s="13">
        <v>18.621621708806192</v>
      </c>
      <c r="V19" s="14">
        <v>17.482930274390391</v>
      </c>
      <c r="W19" s="15">
        <v>19.760313143221993</v>
      </c>
      <c r="X19" s="13">
        <v>22.860376432982729</v>
      </c>
      <c r="Y19" s="14">
        <v>21.894555857977796</v>
      </c>
      <c r="Z19" s="15">
        <v>23.826197007987663</v>
      </c>
    </row>
    <row r="20" spans="1:26" ht="20.100000000000001" customHeight="1">
      <c r="A20" s="57" t="s">
        <v>21</v>
      </c>
      <c r="B20" s="58">
        <v>19500</v>
      </c>
      <c r="C20" s="59">
        <v>9334</v>
      </c>
      <c r="D20" s="60">
        <v>10166</v>
      </c>
      <c r="E20" s="61">
        <v>121</v>
      </c>
      <c r="F20" s="62">
        <v>6.2051282051282053</v>
      </c>
      <c r="G20" s="85">
        <v>146</v>
      </c>
      <c r="H20" s="62">
        <f t="shared" si="0"/>
        <v>15.641739875723163</v>
      </c>
      <c r="I20" s="85">
        <v>128</v>
      </c>
      <c r="J20" s="62">
        <f t="shared" si="1"/>
        <v>12.590989573086759</v>
      </c>
      <c r="K20" s="63">
        <v>108.80335329285143</v>
      </c>
      <c r="L20" s="64">
        <v>75.581821056528071</v>
      </c>
      <c r="M20" s="63">
        <v>116.00859974891901</v>
      </c>
      <c r="N20" s="64">
        <v>89.918406749305163</v>
      </c>
      <c r="O20" s="63">
        <v>98.855372455086226</v>
      </c>
      <c r="P20" s="64">
        <v>129.7392572890233</v>
      </c>
      <c r="Q20" s="63">
        <v>98.045338705191455</v>
      </c>
      <c r="R20" s="64">
        <v>0</v>
      </c>
      <c r="S20" s="65">
        <v>19.711805081715344</v>
      </c>
      <c r="T20" s="66">
        <v>23.965559438832248</v>
      </c>
      <c r="U20" s="13">
        <v>18.502306217134656</v>
      </c>
      <c r="V20" s="14">
        <v>17.827944004308257</v>
      </c>
      <c r="W20" s="15">
        <v>19.176668429961055</v>
      </c>
      <c r="X20" s="13">
        <v>21.366701081097734</v>
      </c>
      <c r="Y20" s="14">
        <v>20.838578075869499</v>
      </c>
      <c r="Z20" s="15">
        <v>21.894824086325968</v>
      </c>
    </row>
    <row r="21" spans="1:26" ht="20.100000000000001" customHeight="1">
      <c r="A21" s="57" t="s">
        <v>22</v>
      </c>
      <c r="B21" s="58">
        <v>16301</v>
      </c>
      <c r="C21" s="59">
        <v>7967</v>
      </c>
      <c r="D21" s="60">
        <v>8334</v>
      </c>
      <c r="E21" s="61">
        <v>123</v>
      </c>
      <c r="F21" s="62">
        <v>7.5455493528004416</v>
      </c>
      <c r="G21" s="85">
        <v>116</v>
      </c>
      <c r="H21" s="62">
        <f t="shared" si="0"/>
        <v>14.560060248525167</v>
      </c>
      <c r="I21" s="85">
        <v>114</v>
      </c>
      <c r="J21" s="62">
        <f t="shared" si="1"/>
        <v>13.678905687544997</v>
      </c>
      <c r="K21" s="63">
        <v>118.56959449638111</v>
      </c>
      <c r="L21" s="64">
        <v>93.697780257193003</v>
      </c>
      <c r="M21" s="63">
        <v>80.076429828061762</v>
      </c>
      <c r="N21" s="64">
        <v>94.102613142324728</v>
      </c>
      <c r="O21" s="63">
        <v>147.88664125148213</v>
      </c>
      <c r="P21" s="64">
        <v>90.599303766998375</v>
      </c>
      <c r="Q21" s="63">
        <v>154.03201442255423</v>
      </c>
      <c r="R21" s="64">
        <v>0</v>
      </c>
      <c r="S21" s="65">
        <v>19.649350271993658</v>
      </c>
      <c r="T21" s="66">
        <v>24.567155794173178</v>
      </c>
      <c r="U21" s="13">
        <v>18.310500788402816</v>
      </c>
      <c r="V21" s="14">
        <v>17.502275412779269</v>
      </c>
      <c r="W21" s="15">
        <v>19.118726164026363</v>
      </c>
      <c r="X21" s="13">
        <v>21.819078747589739</v>
      </c>
      <c r="Y21" s="14">
        <v>21.170516505671621</v>
      </c>
      <c r="Z21" s="15">
        <v>22.467640989507856</v>
      </c>
    </row>
    <row r="22" spans="1:26" ht="20.100000000000001" customHeight="1">
      <c r="A22" s="57" t="s">
        <v>23</v>
      </c>
      <c r="B22" s="58">
        <v>968</v>
      </c>
      <c r="C22" s="59">
        <v>489</v>
      </c>
      <c r="D22" s="60">
        <v>479</v>
      </c>
      <c r="E22" s="61">
        <v>6</v>
      </c>
      <c r="F22" s="62">
        <v>6.1983471074380168</v>
      </c>
      <c r="G22" s="85">
        <v>12</v>
      </c>
      <c r="H22" s="62">
        <f t="shared" si="0"/>
        <v>24.539877300613497</v>
      </c>
      <c r="I22" s="85">
        <v>18</v>
      </c>
      <c r="J22" s="62">
        <f t="shared" si="1"/>
        <v>37.578288100208766</v>
      </c>
      <c r="K22" s="63">
        <v>0</v>
      </c>
      <c r="L22" s="64">
        <v>54.290195076100368</v>
      </c>
      <c r="M22" s="63">
        <v>192.74281005980328</v>
      </c>
      <c r="N22" s="64">
        <v>154.79041264932636</v>
      </c>
      <c r="O22" s="63">
        <v>276.81966179413092</v>
      </c>
      <c r="P22" s="64">
        <v>374.99271794287534</v>
      </c>
      <c r="Q22" s="63">
        <v>0</v>
      </c>
      <c r="R22" s="64">
        <v>0</v>
      </c>
      <c r="S22" s="65">
        <v>19.234592934622462</v>
      </c>
      <c r="T22" s="66">
        <v>21.606846067882675</v>
      </c>
      <c r="U22" s="13">
        <v>18.01682901855736</v>
      </c>
      <c r="V22" s="14">
        <v>15.034443346142478</v>
      </c>
      <c r="W22" s="15">
        <v>20.999214690972241</v>
      </c>
      <c r="X22" s="13">
        <v>18.879127836574014</v>
      </c>
      <c r="Y22" s="14">
        <v>16.673648227249977</v>
      </c>
      <c r="Z22" s="15">
        <v>21.084607445898051</v>
      </c>
    </row>
    <row r="23" spans="1:26" ht="20.100000000000001" customHeight="1">
      <c r="A23" s="57" t="s">
        <v>24</v>
      </c>
      <c r="B23" s="58">
        <v>4729</v>
      </c>
      <c r="C23" s="59">
        <v>2194</v>
      </c>
      <c r="D23" s="60">
        <v>2535</v>
      </c>
      <c r="E23" s="61">
        <v>28</v>
      </c>
      <c r="F23" s="62">
        <v>5.9209135123704799</v>
      </c>
      <c r="G23" s="85">
        <v>44</v>
      </c>
      <c r="H23" s="62">
        <f t="shared" si="0"/>
        <v>20.054694621695532</v>
      </c>
      <c r="I23" s="85">
        <v>48</v>
      </c>
      <c r="J23" s="62">
        <f t="shared" si="1"/>
        <v>18.934911242603551</v>
      </c>
      <c r="K23" s="63">
        <v>135.91190961604354</v>
      </c>
      <c r="L23" s="64">
        <v>149.5712962608909</v>
      </c>
      <c r="M23" s="63">
        <v>60.846818361963038</v>
      </c>
      <c r="N23" s="64">
        <v>109.42493522306891</v>
      </c>
      <c r="O23" s="63">
        <v>99.178117921266335</v>
      </c>
      <c r="P23" s="64">
        <v>87.278032713983563</v>
      </c>
      <c r="Q23" s="63">
        <v>262.99360362643563</v>
      </c>
      <c r="R23" s="64">
        <v>959.01416460664666</v>
      </c>
      <c r="S23" s="65">
        <v>19.177652417562673</v>
      </c>
      <c r="T23" s="66">
        <v>23.168627171127518</v>
      </c>
      <c r="U23" s="13">
        <v>17.415854476124526</v>
      </c>
      <c r="V23" s="14">
        <v>16.059907613531582</v>
      </c>
      <c r="W23" s="15">
        <v>18.77180133871747</v>
      </c>
      <c r="X23" s="13">
        <v>20.493909829055326</v>
      </c>
      <c r="Y23" s="14">
        <v>19.388133543023908</v>
      </c>
      <c r="Z23" s="15">
        <v>21.599686115086744</v>
      </c>
    </row>
    <row r="24" spans="1:26" ht="20.100000000000001" customHeight="1">
      <c r="A24" s="57" t="s">
        <v>25</v>
      </c>
      <c r="B24" s="58">
        <v>14759</v>
      </c>
      <c r="C24" s="59">
        <v>6955</v>
      </c>
      <c r="D24" s="60">
        <v>7804</v>
      </c>
      <c r="E24" s="61">
        <v>93</v>
      </c>
      <c r="F24" s="62">
        <v>6.301239921403889</v>
      </c>
      <c r="G24" s="85">
        <v>127</v>
      </c>
      <c r="H24" s="62">
        <f t="shared" si="0"/>
        <v>18.260244428468727</v>
      </c>
      <c r="I24" s="85">
        <v>128</v>
      </c>
      <c r="J24" s="62">
        <f t="shared" si="1"/>
        <v>16.401845207585854</v>
      </c>
      <c r="K24" s="63">
        <v>105.83207581543184</v>
      </c>
      <c r="L24" s="64">
        <v>140.53502113948471</v>
      </c>
      <c r="M24" s="63">
        <v>82.114267538308582</v>
      </c>
      <c r="N24" s="64">
        <v>55.284495586978998</v>
      </c>
      <c r="O24" s="63">
        <v>100.50203576670825</v>
      </c>
      <c r="P24" s="64">
        <v>161.83168325344059</v>
      </c>
      <c r="Q24" s="63">
        <v>125.62680841000689</v>
      </c>
      <c r="R24" s="64">
        <v>145.87626297016675</v>
      </c>
      <c r="S24" s="65">
        <v>19.350038756913197</v>
      </c>
      <c r="T24" s="66">
        <v>24.39062192357278</v>
      </c>
      <c r="U24" s="13">
        <v>17.929973209033783</v>
      </c>
      <c r="V24" s="14">
        <v>17.178056101221404</v>
      </c>
      <c r="W24" s="15">
        <v>18.681890316846161</v>
      </c>
      <c r="X24" s="13">
        <v>21.551575926820131</v>
      </c>
      <c r="Y24" s="14">
        <v>20.953505904332502</v>
      </c>
      <c r="Z24" s="15">
        <v>22.149645949307761</v>
      </c>
    </row>
    <row r="25" spans="1:26" ht="20.100000000000001" customHeight="1">
      <c r="A25" s="57" t="s">
        <v>26</v>
      </c>
      <c r="B25" s="58">
        <v>9697</v>
      </c>
      <c r="C25" s="59">
        <v>4584</v>
      </c>
      <c r="D25" s="60">
        <v>5113</v>
      </c>
      <c r="E25" s="61">
        <v>73</v>
      </c>
      <c r="F25" s="62">
        <v>7.5281014746828916</v>
      </c>
      <c r="G25" s="85">
        <v>93</v>
      </c>
      <c r="H25" s="62">
        <f t="shared" si="0"/>
        <v>20.287958115183248</v>
      </c>
      <c r="I25" s="85">
        <v>89</v>
      </c>
      <c r="J25" s="62">
        <f t="shared" si="1"/>
        <v>17.406610600430273</v>
      </c>
      <c r="K25" s="63">
        <v>121.3285963270165</v>
      </c>
      <c r="L25" s="64">
        <v>124.8948275943069</v>
      </c>
      <c r="M25" s="63">
        <v>66.1089479145881</v>
      </c>
      <c r="N25" s="64">
        <v>98.999726304686845</v>
      </c>
      <c r="O25" s="63">
        <v>48.046012108219585</v>
      </c>
      <c r="P25" s="64">
        <v>122.61027036031361</v>
      </c>
      <c r="Q25" s="63">
        <v>124.09008499562431</v>
      </c>
      <c r="R25" s="64">
        <v>441.17134235237165</v>
      </c>
      <c r="S25" s="65">
        <v>19.45000592635084</v>
      </c>
      <c r="T25" s="66">
        <v>24.005456709284875</v>
      </c>
      <c r="U25" s="13">
        <v>18.439818815359345</v>
      </c>
      <c r="V25" s="14">
        <v>17.506279470185124</v>
      </c>
      <c r="W25" s="15">
        <v>19.373358160533567</v>
      </c>
      <c r="X25" s="13">
        <v>21.224992891551164</v>
      </c>
      <c r="Y25" s="14">
        <v>20.506517735599029</v>
      </c>
      <c r="Z25" s="15">
        <v>21.943468047503298</v>
      </c>
    </row>
    <row r="26" spans="1:26" ht="20.100000000000001" customHeight="1">
      <c r="A26" s="57" t="s">
        <v>27</v>
      </c>
      <c r="B26" s="58">
        <v>16935</v>
      </c>
      <c r="C26" s="59">
        <v>8053</v>
      </c>
      <c r="D26" s="60">
        <v>8882</v>
      </c>
      <c r="E26" s="61">
        <v>110</v>
      </c>
      <c r="F26" s="62">
        <v>6.4954236787717745</v>
      </c>
      <c r="G26" s="85">
        <v>139</v>
      </c>
      <c r="H26" s="62">
        <f t="shared" si="0"/>
        <v>17.260648205637651</v>
      </c>
      <c r="I26" s="85">
        <v>141</v>
      </c>
      <c r="J26" s="62">
        <f t="shared" si="1"/>
        <v>15.874802972303536</v>
      </c>
      <c r="K26" s="63">
        <v>106.26294107514403</v>
      </c>
      <c r="L26" s="64">
        <v>106.58647118478548</v>
      </c>
      <c r="M26" s="63">
        <v>123.70509594778143</v>
      </c>
      <c r="N26" s="64">
        <v>105.73247082871823</v>
      </c>
      <c r="O26" s="63">
        <v>109.85081596178914</v>
      </c>
      <c r="P26" s="64">
        <v>50.270403387972927</v>
      </c>
      <c r="Q26" s="63">
        <v>261.26219521199488</v>
      </c>
      <c r="R26" s="64">
        <v>0</v>
      </c>
      <c r="S26" s="65">
        <v>19.049366904280834</v>
      </c>
      <c r="T26" s="66">
        <v>24.27195547179705</v>
      </c>
      <c r="U26" s="13">
        <v>17.711802825580243</v>
      </c>
      <c r="V26" s="14">
        <v>17.044200866238246</v>
      </c>
      <c r="W26" s="15">
        <v>18.37940478492224</v>
      </c>
      <c r="X26" s="13">
        <v>21.483928788436657</v>
      </c>
      <c r="Y26" s="14">
        <v>20.961354388947829</v>
      </c>
      <c r="Z26" s="15">
        <v>22.006503187925485</v>
      </c>
    </row>
    <row r="27" spans="1:26" ht="20.100000000000001" customHeight="1">
      <c r="A27" s="57" t="s">
        <v>28</v>
      </c>
      <c r="B27" s="58">
        <v>1410</v>
      </c>
      <c r="C27" s="59">
        <v>703</v>
      </c>
      <c r="D27" s="60">
        <v>707</v>
      </c>
      <c r="E27" s="61">
        <v>6</v>
      </c>
      <c r="F27" s="62">
        <v>4.2553191489361701</v>
      </c>
      <c r="G27" s="85">
        <v>19</v>
      </c>
      <c r="H27" s="62">
        <f t="shared" si="0"/>
        <v>27.027027027027028</v>
      </c>
      <c r="I27" s="85">
        <v>15</v>
      </c>
      <c r="J27" s="62">
        <f t="shared" si="1"/>
        <v>21.216407355021218</v>
      </c>
      <c r="K27" s="63">
        <v>106.90282177823003</v>
      </c>
      <c r="L27" s="64">
        <v>32.193601815273418</v>
      </c>
      <c r="M27" s="63">
        <v>99.512293097744646</v>
      </c>
      <c r="N27" s="64">
        <v>197.93027894340813</v>
      </c>
      <c r="O27" s="63">
        <v>0</v>
      </c>
      <c r="P27" s="64">
        <v>0</v>
      </c>
      <c r="Q27" s="63">
        <v>367.87881874356702</v>
      </c>
      <c r="R27" s="64">
        <v>0</v>
      </c>
      <c r="S27" s="65">
        <v>21.626770800782765</v>
      </c>
      <c r="T27" s="66">
        <v>26.380439211960017</v>
      </c>
      <c r="U27" s="13">
        <v>20.023284419786606</v>
      </c>
      <c r="V27" s="14">
        <v>17.426654736486576</v>
      </c>
      <c r="W27" s="15">
        <v>22.619914103086636</v>
      </c>
      <c r="X27" s="13">
        <v>22.527065396195148</v>
      </c>
      <c r="Y27" s="14">
        <v>20.761783228237579</v>
      </c>
      <c r="Z27" s="15">
        <v>24.292347564152717</v>
      </c>
    </row>
    <row r="28" spans="1:26" ht="20.100000000000001" customHeight="1">
      <c r="A28" s="57" t="s">
        <v>29</v>
      </c>
      <c r="B28" s="58">
        <v>2385</v>
      </c>
      <c r="C28" s="59">
        <v>1212</v>
      </c>
      <c r="D28" s="60">
        <v>1173</v>
      </c>
      <c r="E28" s="61">
        <v>16</v>
      </c>
      <c r="F28" s="62">
        <v>6.7085953878406706</v>
      </c>
      <c r="G28" s="85">
        <v>28</v>
      </c>
      <c r="H28" s="62">
        <f t="shared" si="0"/>
        <v>23.1023102310231</v>
      </c>
      <c r="I28" s="85">
        <v>27</v>
      </c>
      <c r="J28" s="62">
        <f t="shared" si="1"/>
        <v>23.017902813299234</v>
      </c>
      <c r="K28" s="63">
        <v>89.851972956035894</v>
      </c>
      <c r="L28" s="64">
        <v>20.539670278330576</v>
      </c>
      <c r="M28" s="63">
        <v>38.704763066439128</v>
      </c>
      <c r="N28" s="64">
        <v>57.726684953611397</v>
      </c>
      <c r="O28" s="63">
        <v>43.556239874129901</v>
      </c>
      <c r="P28" s="64">
        <v>45.858415048375015</v>
      </c>
      <c r="Q28" s="63">
        <v>0</v>
      </c>
      <c r="R28" s="64">
        <v>0</v>
      </c>
      <c r="S28" s="65">
        <v>21.446285794143996</v>
      </c>
      <c r="T28" s="66">
        <v>25.145580732287524</v>
      </c>
      <c r="U28" s="13">
        <v>19.837939652348268</v>
      </c>
      <c r="V28" s="14">
        <v>18.199691582280149</v>
      </c>
      <c r="W28" s="15">
        <v>21.476187722416388</v>
      </c>
      <c r="X28" s="13">
        <v>22.001929229859702</v>
      </c>
      <c r="Y28" s="14">
        <v>20.502526592440542</v>
      </c>
      <c r="Z28" s="15">
        <v>23.501331867278861</v>
      </c>
    </row>
    <row r="29" spans="1:26" ht="20.100000000000001" customHeight="1">
      <c r="A29" s="57" t="s">
        <v>30</v>
      </c>
      <c r="B29" s="58">
        <v>4545</v>
      </c>
      <c r="C29" s="59">
        <v>2213</v>
      </c>
      <c r="D29" s="60">
        <v>2332</v>
      </c>
      <c r="E29" s="61">
        <v>21</v>
      </c>
      <c r="F29" s="62">
        <v>4.6204620462046204</v>
      </c>
      <c r="G29" s="85">
        <v>71</v>
      </c>
      <c r="H29" s="62">
        <f>G29/C29*1000</f>
        <v>32.083145051965651</v>
      </c>
      <c r="I29" s="85">
        <v>64</v>
      </c>
      <c r="J29" s="62">
        <f t="shared" si="1"/>
        <v>27.444253859348198</v>
      </c>
      <c r="K29" s="63">
        <v>109.784471498301</v>
      </c>
      <c r="L29" s="64">
        <v>122.8437969018171</v>
      </c>
      <c r="M29" s="63">
        <v>124.22950250008876</v>
      </c>
      <c r="N29" s="64">
        <v>59.395024219679392</v>
      </c>
      <c r="O29" s="63">
        <v>67.937336724221993</v>
      </c>
      <c r="P29" s="64">
        <v>20.55250513388286</v>
      </c>
      <c r="Q29" s="63">
        <v>231.6736594174622</v>
      </c>
      <c r="R29" s="64">
        <v>0</v>
      </c>
      <c r="S29" s="65">
        <v>19.752221086243047</v>
      </c>
      <c r="T29" s="66">
        <v>23.786093713743998</v>
      </c>
      <c r="U29" s="13">
        <v>18.214735924899102</v>
      </c>
      <c r="V29" s="14">
        <v>17.182926846140965</v>
      </c>
      <c r="W29" s="15">
        <v>19.246545003657239</v>
      </c>
      <c r="X29" s="13">
        <v>21.176223686430252</v>
      </c>
      <c r="Y29" s="14">
        <v>20.360332812011865</v>
      </c>
      <c r="Z29" s="15">
        <v>21.992114560848638</v>
      </c>
    </row>
    <row r="30" spans="1:26" ht="20.100000000000001" customHeight="1">
      <c r="A30" s="57" t="s">
        <v>31</v>
      </c>
      <c r="B30" s="58">
        <v>11115</v>
      </c>
      <c r="C30" s="59">
        <v>5364</v>
      </c>
      <c r="D30" s="60">
        <v>5751</v>
      </c>
      <c r="E30" s="61">
        <v>51</v>
      </c>
      <c r="F30" s="62">
        <v>4.5883940620782724</v>
      </c>
      <c r="G30" s="85">
        <v>133</v>
      </c>
      <c r="H30" s="62">
        <f t="shared" si="0"/>
        <v>24.794929157345265</v>
      </c>
      <c r="I30" s="85">
        <v>132</v>
      </c>
      <c r="J30" s="62">
        <f t="shared" si="1"/>
        <v>22.952529994783514</v>
      </c>
      <c r="K30" s="63">
        <v>98.498867922503607</v>
      </c>
      <c r="L30" s="64">
        <v>130.11851350227462</v>
      </c>
      <c r="M30" s="63">
        <v>102.73041393776663</v>
      </c>
      <c r="N30" s="64">
        <v>77.91002175785475</v>
      </c>
      <c r="O30" s="63">
        <v>102.51754078478075</v>
      </c>
      <c r="P30" s="64">
        <v>69.255572341353528</v>
      </c>
      <c r="Q30" s="63">
        <v>101.88991334257942</v>
      </c>
      <c r="R30" s="64">
        <v>0</v>
      </c>
      <c r="S30" s="65">
        <v>20.245111707281435</v>
      </c>
      <c r="T30" s="66">
        <v>25.048436381813065</v>
      </c>
      <c r="U30" s="13">
        <v>18.819469773553458</v>
      </c>
      <c r="V30" s="14">
        <v>18.071384922385317</v>
      </c>
      <c r="W30" s="15">
        <v>19.567554624721598</v>
      </c>
      <c r="X30" s="13">
        <v>22.009675952584896</v>
      </c>
      <c r="Y30" s="14">
        <v>21.32303682163586</v>
      </c>
      <c r="Z30" s="15">
        <v>22.696315083533932</v>
      </c>
    </row>
    <row r="31" spans="1:26" ht="20.100000000000001" customHeight="1">
      <c r="A31" s="57" t="s">
        <v>32</v>
      </c>
      <c r="B31" s="58">
        <v>3368</v>
      </c>
      <c r="C31" s="59">
        <v>1625</v>
      </c>
      <c r="D31" s="60">
        <v>1743</v>
      </c>
      <c r="E31" s="61">
        <v>23</v>
      </c>
      <c r="F31" s="62">
        <v>6.8289786223277913</v>
      </c>
      <c r="G31" s="85">
        <v>54</v>
      </c>
      <c r="H31" s="62">
        <f t="shared" si="0"/>
        <v>33.230769230769234</v>
      </c>
      <c r="I31" s="85">
        <v>45</v>
      </c>
      <c r="J31" s="62">
        <f t="shared" si="1"/>
        <v>25.817555938037867</v>
      </c>
      <c r="K31" s="63">
        <v>92.251518367987799</v>
      </c>
      <c r="L31" s="64">
        <v>113.00467804504801</v>
      </c>
      <c r="M31" s="63">
        <v>170.06372873332828</v>
      </c>
      <c r="N31" s="64">
        <v>148.79200670907576</v>
      </c>
      <c r="O31" s="63">
        <v>186.7768607883587</v>
      </c>
      <c r="P31" s="64">
        <v>32.171990230180654</v>
      </c>
      <c r="Q31" s="63">
        <v>0</v>
      </c>
      <c r="R31" s="64">
        <v>0</v>
      </c>
      <c r="S31" s="65">
        <v>17.844654822913657</v>
      </c>
      <c r="T31" s="66">
        <v>23.37703272310824</v>
      </c>
      <c r="U31" s="13">
        <v>16.367321313422703</v>
      </c>
      <c r="V31" s="14">
        <v>15.098030953680826</v>
      </c>
      <c r="W31" s="15">
        <v>17.63661167316458</v>
      </c>
      <c r="X31" s="13">
        <v>20.292250168236034</v>
      </c>
      <c r="Y31" s="14">
        <v>19.277205893816557</v>
      </c>
      <c r="Z31" s="15">
        <v>21.307294442655511</v>
      </c>
    </row>
    <row r="32" spans="1:26" ht="20.100000000000001" customHeight="1">
      <c r="A32" s="67" t="s">
        <v>33</v>
      </c>
      <c r="B32" s="68">
        <v>3264</v>
      </c>
      <c r="C32" s="69">
        <v>1606</v>
      </c>
      <c r="D32" s="70">
        <v>1658</v>
      </c>
      <c r="E32" s="71">
        <v>19</v>
      </c>
      <c r="F32" s="72">
        <v>5.8210784313725492</v>
      </c>
      <c r="G32" s="86">
        <v>37</v>
      </c>
      <c r="H32" s="72">
        <f t="shared" si="0"/>
        <v>23.03860523038605</v>
      </c>
      <c r="I32" s="86">
        <v>31</v>
      </c>
      <c r="J32" s="72">
        <f t="shared" si="1"/>
        <v>18.697225572979495</v>
      </c>
      <c r="K32" s="73">
        <v>104.45281593354083</v>
      </c>
      <c r="L32" s="74">
        <v>61.19708574732077</v>
      </c>
      <c r="M32" s="73">
        <v>120.24958520798594</v>
      </c>
      <c r="N32" s="74">
        <v>66.925757727099565</v>
      </c>
      <c r="O32" s="73">
        <v>37.602249658962045</v>
      </c>
      <c r="P32" s="74">
        <v>98.336201275603869</v>
      </c>
      <c r="Q32" s="73">
        <v>0</v>
      </c>
      <c r="R32" s="74">
        <v>688.14897152683079</v>
      </c>
      <c r="S32" s="75">
        <v>19.738496031044665</v>
      </c>
      <c r="T32" s="76">
        <v>24.008187054151772</v>
      </c>
      <c r="U32" s="16">
        <v>18.289264489825012</v>
      </c>
      <c r="V32" s="17">
        <v>16.956803657006244</v>
      </c>
      <c r="W32" s="18">
        <v>19.62172532264378</v>
      </c>
      <c r="X32" s="16">
        <v>21.537552781005445</v>
      </c>
      <c r="Y32" s="17">
        <v>20.284331635311155</v>
      </c>
      <c r="Z32" s="18">
        <v>22.790773926699735</v>
      </c>
    </row>
    <row r="33" spans="1:26" ht="20.100000000000001" customHeight="1">
      <c r="A33" s="1" t="s">
        <v>36</v>
      </c>
      <c r="H33" s="77"/>
      <c r="J33" s="77"/>
    </row>
    <row r="34" spans="1:26" ht="20.100000000000001" customHeight="1">
      <c r="A34" s="1" t="s">
        <v>51</v>
      </c>
      <c r="H34" s="78"/>
      <c r="J34" s="78"/>
    </row>
    <row r="35" spans="1:26" ht="19.5" customHeight="1">
      <c r="A35" s="107" t="s">
        <v>52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20.100000000000001" customHeight="1">
      <c r="A36" s="1" t="s">
        <v>53</v>
      </c>
    </row>
    <row r="37" spans="1:26" ht="20.100000000000001" customHeight="1">
      <c r="A37" s="1" t="s">
        <v>44</v>
      </c>
    </row>
    <row r="38" spans="1:26" ht="20.100000000000001" customHeight="1">
      <c r="A38" s="1" t="s">
        <v>54</v>
      </c>
    </row>
    <row r="39" spans="1:26" ht="20.100000000000001" customHeight="1">
      <c r="A39" s="1" t="s">
        <v>45</v>
      </c>
    </row>
    <row r="40" spans="1:26" ht="20.100000000000001" customHeight="1"/>
    <row r="41" spans="1:26" ht="20.100000000000001" customHeight="1"/>
    <row r="42" spans="1:26" ht="20.100000000000001" customHeight="1"/>
    <row r="43" spans="1:26" ht="20.100000000000001" customHeight="1"/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19">
    <mergeCell ref="A35:Z35"/>
    <mergeCell ref="U4:W4"/>
    <mergeCell ref="X4:Z4"/>
    <mergeCell ref="V5:W5"/>
    <mergeCell ref="Y5:Z5"/>
    <mergeCell ref="G4:H4"/>
    <mergeCell ref="I4:J4"/>
    <mergeCell ref="K4:L4"/>
    <mergeCell ref="M4:N4"/>
    <mergeCell ref="O4:P4"/>
    <mergeCell ref="Q4:R4"/>
    <mergeCell ref="G3:J3"/>
    <mergeCell ref="B2:R2"/>
    <mergeCell ref="S2:Z2"/>
    <mergeCell ref="S3:T3"/>
    <mergeCell ref="U3:Z3"/>
    <mergeCell ref="K3:R3"/>
    <mergeCell ref="B3:D3"/>
    <mergeCell ref="E3:F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 健康指標データ</vt:lpstr>
      <vt:lpstr>'9 健康指標データ'!Print_Area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MIYAKENKOU165</dc:creator>
  <cp:lastModifiedBy>宮崎県健康づくり協会健康推進課</cp:lastModifiedBy>
  <cp:lastPrinted>2024-12-17T05:48:26Z</cp:lastPrinted>
  <dcterms:created xsi:type="dcterms:W3CDTF">2014-09-03T00:52:12Z</dcterms:created>
  <dcterms:modified xsi:type="dcterms:W3CDTF">2026-03-30T04:05:42Z</dcterms:modified>
</cp:coreProperties>
</file>