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koufsvr\健康推進部\★01健康推進部-共有\☆14_データブック\01データブック\R1年度\R1データブック（HP用）\★ホームページにアップしたデータ\"/>
    </mc:Choice>
  </mc:AlternateContent>
  <bookViews>
    <workbookView xWindow="-105" yWindow="-105" windowWidth="23250" windowHeight="12570"/>
  </bookViews>
  <sheets>
    <sheet name="10 健康指標データ‗修正後" sheetId="1" r:id="rId1"/>
    <sheet name="10 健康指標データ‗修正前" sheetId="2" r:id="rId2"/>
  </sheets>
  <definedNames>
    <definedName name="_xlnm.Print_Area" localSheetId="0">'10 健康指標データ‗修正後'!$A$1:$Z$36</definedName>
    <definedName name="_xlnm.Print_Area" localSheetId="1">'10 健康指標データ‗修正前'!$A$1:$Z$36</definedName>
  </definedNames>
  <calcPr calcId="152511"/>
</workbook>
</file>

<file path=xl/calcChain.xml><?xml version="1.0" encoding="utf-8"?>
<calcChain xmlns="http://schemas.openxmlformats.org/spreadsheetml/2006/main">
  <c r="J33" i="2" l="1"/>
  <c r="H33" i="2"/>
  <c r="J32" i="2"/>
  <c r="H32" i="2"/>
  <c r="J31" i="2"/>
  <c r="H31" i="2"/>
  <c r="J30" i="2"/>
  <c r="H30" i="2"/>
  <c r="J29" i="2"/>
  <c r="H29" i="2"/>
  <c r="J28" i="2"/>
  <c r="H28" i="2"/>
  <c r="J27" i="2"/>
  <c r="H27" i="2"/>
  <c r="J26" i="2"/>
  <c r="H26" i="2"/>
  <c r="J25" i="2"/>
  <c r="H25" i="2"/>
  <c r="J24" i="2"/>
  <c r="H24" i="2"/>
  <c r="J23" i="2"/>
  <c r="H23" i="2"/>
  <c r="J22" i="2"/>
  <c r="H22" i="2"/>
  <c r="J21" i="2"/>
  <c r="H21" i="2"/>
  <c r="J20" i="2"/>
  <c r="H20" i="2"/>
  <c r="J19" i="2"/>
  <c r="H19" i="2"/>
  <c r="J18" i="2"/>
  <c r="H18" i="2"/>
  <c r="J17" i="2"/>
  <c r="H17" i="2"/>
  <c r="J16" i="2"/>
  <c r="H16" i="2"/>
  <c r="J15" i="2"/>
  <c r="H15" i="2"/>
  <c r="J14" i="2"/>
  <c r="H14" i="2"/>
  <c r="J13" i="2"/>
  <c r="H13" i="2"/>
  <c r="J12" i="2"/>
  <c r="H12" i="2"/>
  <c r="J11" i="2"/>
  <c r="H11" i="2"/>
  <c r="J10" i="2"/>
  <c r="H10" i="2"/>
  <c r="J9" i="2"/>
  <c r="H9" i="2"/>
  <c r="J8" i="2"/>
  <c r="H8" i="2"/>
  <c r="J7" i="2"/>
  <c r="H7" i="2"/>
  <c r="Y4" i="2"/>
  <c r="W4" i="2"/>
  <c r="U4" i="2"/>
  <c r="S4" i="2"/>
  <c r="P4" i="2"/>
  <c r="M4" i="2"/>
  <c r="E4" i="2"/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7" i="1"/>
  <c r="Y4" i="1" l="1"/>
  <c r="W4" i="1"/>
  <c r="U4" i="1"/>
  <c r="S4" i="1"/>
  <c r="P4" i="1"/>
  <c r="M4" i="1"/>
  <c r="E4" i="1"/>
</calcChain>
</file>

<file path=xl/sharedStrings.xml><?xml version="1.0" encoding="utf-8"?>
<sst xmlns="http://schemas.openxmlformats.org/spreadsheetml/2006/main" count="142" uniqueCount="52">
  <si>
    <t>■市町村別の主な健康指標データ</t>
    <rPh sb="1" eb="4">
      <t>シチョウソン</t>
    </rPh>
    <rPh sb="4" eb="5">
      <t>ベツ</t>
    </rPh>
    <rPh sb="6" eb="7">
      <t>オモ</t>
    </rPh>
    <rPh sb="8" eb="10">
      <t>ケンコウ</t>
    </rPh>
    <rPh sb="10" eb="12">
      <t>シヒョウ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</si>
  <si>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</si>
  <si>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</si>
  <si>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総計</t>
    <rPh sb="0" eb="2">
      <t>ソウケイ</t>
    </rPh>
    <phoneticPr fontId="3"/>
  </si>
  <si>
    <t>実数</t>
    <rPh sb="0" eb="2">
      <t>ジッスウ</t>
    </rPh>
    <phoneticPr fontId="3"/>
  </si>
  <si>
    <t>出生率</t>
    <rPh sb="0" eb="2">
      <t>シュッセイ</t>
    </rPh>
    <rPh sb="2" eb="3">
      <t>リツ</t>
    </rPh>
    <phoneticPr fontId="3"/>
  </si>
  <si>
    <t>死亡率</t>
    <rPh sb="0" eb="3">
      <t>シボウリツ</t>
    </rPh>
    <phoneticPr fontId="3"/>
  </si>
  <si>
    <t>年</t>
    <rPh sb="0" eb="1">
      <t>ネン</t>
    </rPh>
    <phoneticPr fontId="5"/>
  </si>
  <si>
    <t>95％信頼区間</t>
    <rPh sb="3" eb="5">
      <t>シンライ</t>
    </rPh>
    <rPh sb="5" eb="7">
      <t>クカン</t>
    </rPh>
    <phoneticPr fontId="5"/>
  </si>
  <si>
    <t>宮崎県</t>
    <rPh sb="0" eb="3">
      <t>ミヤザキケン</t>
    </rPh>
    <phoneticPr fontId="3"/>
  </si>
  <si>
    <t>宮崎市</t>
    <rPh sb="0" eb="3">
      <t>ミヤザキシ</t>
    </rPh>
    <phoneticPr fontId="7"/>
  </si>
  <si>
    <t>都城市</t>
    <rPh sb="0" eb="3">
      <t>ミヤコノジョウシ</t>
    </rPh>
    <phoneticPr fontId="7"/>
  </si>
  <si>
    <t>延岡市</t>
    <rPh sb="0" eb="3">
      <t>ノベオカシ</t>
    </rPh>
    <phoneticPr fontId="7"/>
  </si>
  <si>
    <t>日南市</t>
    <rPh sb="0" eb="3">
      <t>ニチナンシ</t>
    </rPh>
    <phoneticPr fontId="7"/>
  </si>
  <si>
    <t>小林市</t>
    <rPh sb="0" eb="3">
      <t>コバヤシシ</t>
    </rPh>
    <phoneticPr fontId="7"/>
  </si>
  <si>
    <t>日向市</t>
    <rPh sb="0" eb="3">
      <t>ヒュウガシ</t>
    </rPh>
    <phoneticPr fontId="7"/>
  </si>
  <si>
    <t>串間市</t>
    <rPh sb="0" eb="3">
      <t>クシマシ</t>
    </rPh>
    <phoneticPr fontId="7"/>
  </si>
  <si>
    <t>西都市</t>
    <rPh sb="0" eb="3">
      <t>サイトシ</t>
    </rPh>
    <phoneticPr fontId="7"/>
  </si>
  <si>
    <t>えびの市</t>
    <rPh sb="3" eb="4">
      <t>シ</t>
    </rPh>
    <phoneticPr fontId="7"/>
  </si>
  <si>
    <t>三股町</t>
    <rPh sb="0" eb="3">
      <t>ミマタチョウ</t>
    </rPh>
    <phoneticPr fontId="7"/>
  </si>
  <si>
    <t>高原町</t>
    <rPh sb="0" eb="3">
      <t>タカハルチョウ</t>
    </rPh>
    <phoneticPr fontId="7"/>
  </si>
  <si>
    <t>国富町</t>
    <rPh sb="0" eb="3">
      <t>クニトミチョウ</t>
    </rPh>
    <phoneticPr fontId="7"/>
  </si>
  <si>
    <t>綾町</t>
    <rPh sb="0" eb="2">
      <t>アヤチョウ</t>
    </rPh>
    <phoneticPr fontId="7"/>
  </si>
  <si>
    <t>高鍋町</t>
    <rPh sb="0" eb="3">
      <t>タカナベチョウ</t>
    </rPh>
    <phoneticPr fontId="7"/>
  </si>
  <si>
    <t>新富町</t>
    <rPh sb="0" eb="3">
      <t>シントミチョウ</t>
    </rPh>
    <phoneticPr fontId="7"/>
  </si>
  <si>
    <t>西米良村</t>
    <rPh sb="0" eb="4">
      <t>ニシメラソン</t>
    </rPh>
    <phoneticPr fontId="7"/>
  </si>
  <si>
    <t>木城町</t>
    <rPh sb="0" eb="3">
      <t>キジョウチョウ</t>
    </rPh>
    <phoneticPr fontId="7"/>
  </si>
  <si>
    <t>川南町</t>
    <rPh sb="0" eb="3">
      <t>カワミナミチョウ</t>
    </rPh>
    <phoneticPr fontId="7"/>
  </si>
  <si>
    <t>都農町</t>
    <rPh sb="0" eb="3">
      <t>ツノチョウ</t>
    </rPh>
    <phoneticPr fontId="7"/>
  </si>
  <si>
    <t>門川町</t>
    <rPh sb="0" eb="3">
      <t>カドガワチョウ</t>
    </rPh>
    <phoneticPr fontId="7"/>
  </si>
  <si>
    <t>諸塚村</t>
    <rPh sb="0" eb="3">
      <t>モロツカソン</t>
    </rPh>
    <phoneticPr fontId="7"/>
  </si>
  <si>
    <t>椎葉村</t>
    <rPh sb="0" eb="3">
      <t>シイバソン</t>
    </rPh>
    <phoneticPr fontId="7"/>
  </si>
  <si>
    <t>美郷町</t>
    <rPh sb="0" eb="2">
      <t>ミサト</t>
    </rPh>
    <rPh sb="2" eb="3">
      <t>チョウ</t>
    </rPh>
    <phoneticPr fontId="7"/>
  </si>
  <si>
    <t>高千穂町</t>
    <rPh sb="0" eb="4">
      <t>タカチホチョウ</t>
    </rPh>
    <phoneticPr fontId="7"/>
  </si>
  <si>
    <t>日之影町</t>
    <rPh sb="0" eb="4">
      <t>ヒノカゲチョウ</t>
    </rPh>
    <phoneticPr fontId="7"/>
  </si>
  <si>
    <t>五ヶ瀬町</t>
    <rPh sb="0" eb="4">
      <t>ゴカセチョウ</t>
    </rPh>
    <phoneticPr fontId="7"/>
  </si>
  <si>
    <t>※ 標準化死亡比は、見やすくするために100をかけて表示しています</t>
    <rPh sb="2" eb="5">
      <t>ヒョウジュンカ</t>
    </rPh>
    <rPh sb="5" eb="8">
      <t>シボウヒ</t>
    </rPh>
    <rPh sb="10" eb="11">
      <t>ミ</t>
    </rPh>
    <rPh sb="26" eb="28">
      <t>ヒョウジ</t>
    </rPh>
    <phoneticPr fontId="3"/>
  </si>
  <si>
    <t>人口</t>
    <phoneticPr fontId="7"/>
  </si>
  <si>
    <t>出生数・率(人口千対)</t>
    <phoneticPr fontId="7"/>
  </si>
  <si>
    <t>死亡数・率(人口千対)</t>
    <phoneticPr fontId="7"/>
  </si>
  <si>
    <t>65歳平均余命</t>
    <rPh sb="2" eb="3">
      <t>サイ</t>
    </rPh>
    <rPh sb="3" eb="5">
      <t>ヘイキン</t>
    </rPh>
    <rPh sb="5" eb="7">
      <t>ヨメイ</t>
    </rPh>
    <phoneticPr fontId="5"/>
  </si>
  <si>
    <t>65歳健康寿命</t>
    <rPh sb="2" eb="3">
      <t>サイ</t>
    </rPh>
    <rPh sb="3" eb="5">
      <t>ケンコウ</t>
    </rPh>
    <rPh sb="5" eb="7">
      <t>ジュミョウ</t>
    </rPh>
    <phoneticPr fontId="5"/>
  </si>
  <si>
    <t>標準化死亡比
悪性新生物</t>
    <rPh sb="0" eb="3">
      <t>ヒョウジュンカ</t>
    </rPh>
    <rPh sb="3" eb="5">
      <t>シボウ</t>
    </rPh>
    <rPh sb="5" eb="6">
      <t>ヒ</t>
    </rPh>
    <rPh sb="7" eb="9">
      <t>アクセイ</t>
    </rPh>
    <rPh sb="9" eb="12">
      <t>シンセイブツ</t>
    </rPh>
    <phoneticPr fontId="3"/>
  </si>
  <si>
    <t>標準化死亡比
心疾患</t>
    <rPh sb="0" eb="3">
      <t>ヒョウジュンカ</t>
    </rPh>
    <rPh sb="3" eb="5">
      <t>シボウ</t>
    </rPh>
    <rPh sb="5" eb="6">
      <t>ヒ</t>
    </rPh>
    <rPh sb="7" eb="10">
      <t>シンシッカン</t>
    </rPh>
    <phoneticPr fontId="3"/>
  </si>
  <si>
    <t>標準化死亡比
脳血管疾患</t>
    <rPh sb="0" eb="3">
      <t>ヒョウジュンカ</t>
    </rPh>
    <rPh sb="3" eb="5">
      <t>シボウ</t>
    </rPh>
    <rPh sb="5" eb="6">
      <t>ヒ</t>
    </rPh>
    <rPh sb="7" eb="8">
      <t>ノウ</t>
    </rPh>
    <rPh sb="8" eb="10">
      <t>ケッカン</t>
    </rPh>
    <rPh sb="10" eb="12">
      <t>シッカン</t>
    </rPh>
    <phoneticPr fontId="3"/>
  </si>
  <si>
    <t>標準化死亡比
自殺</t>
    <rPh sb="0" eb="3">
      <t>ヒョウジュンカ</t>
    </rPh>
    <rPh sb="3" eb="5">
      <t>シボウ</t>
    </rPh>
    <rPh sb="5" eb="6">
      <t>ヒ</t>
    </rPh>
    <rPh sb="7" eb="9">
      <t>ジサツ</t>
    </rPh>
    <phoneticPr fontId="3"/>
  </si>
  <si>
    <t>(平成29年)</t>
    <phoneticPr fontId="7"/>
  </si>
  <si>
    <t>(平成29年)</t>
    <phoneticPr fontId="3"/>
  </si>
  <si>
    <t>平成28年</t>
    <phoneticPr fontId="27"/>
  </si>
  <si>
    <t>※ 死亡数は平成29年衛生統計年報より</t>
    <rPh sb="2" eb="5">
      <t>シボウスウ</t>
    </rPh>
    <rPh sb="6" eb="8">
      <t>ヘイセイ</t>
    </rPh>
    <rPh sb="10" eb="11">
      <t>ネン</t>
    </rPh>
    <rPh sb="11" eb="13">
      <t>エイセイ</t>
    </rPh>
    <rPh sb="13" eb="15">
      <t>トウケイ</t>
    </rPh>
    <rPh sb="15" eb="17">
      <t>ネンポウ</t>
    </rPh>
    <phoneticPr fontId="3"/>
  </si>
  <si>
    <t>※ 平均余命は平成27年都道府県生命表の概況より</t>
    <rPh sb="2" eb="4">
      <t>ヘイキン</t>
    </rPh>
    <rPh sb="4" eb="6">
      <t>ヨメイ</t>
    </rPh>
    <rPh sb="7" eb="9">
      <t>ヘイセイ</t>
    </rPh>
    <rPh sb="11" eb="12">
      <t>ネン</t>
    </rPh>
    <rPh sb="12" eb="16">
      <t>トドウフケン</t>
    </rPh>
    <rPh sb="16" eb="18">
      <t>セイメイ</t>
    </rPh>
    <rPh sb="18" eb="19">
      <t>ヒョウ</t>
    </rPh>
    <rPh sb="20" eb="22">
      <t>ガイキョウ</t>
    </rPh>
    <phoneticPr fontId="3"/>
  </si>
  <si>
    <t>※赤字部分が誤りです</t>
    <rPh sb="1" eb="3">
      <t>アカジ</t>
    </rPh>
    <rPh sb="3" eb="5">
      <t>ブブン</t>
    </rPh>
    <rPh sb="6" eb="7">
      <t>アヤマ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</si>
</sst>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.0;[Red]\-#,##0.0"/>
    <numFmt numFmtId="177" formatCode="_ * #,##0_ ;_ * \-#,##0_ ;_ * &quot;-&quot;?_ ;_ @_ "/>
    <numFmt numFmtId="178" formatCode="_ * #,##0.0_ ;_ * \-#,##0.0_ ;_ * &quot;-&quot;?_ ;_ @_ "/>
    <numFmt numFmtId="179" formatCode="&quot;(&quot;@&quot;)&quot;"/>
    <numFmt numFmtId="180" formatCode="#,##0_ 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4"/>
      <name val="Terminal"/>
      <charset val="128"/>
    </font>
    <font>
      <sz val="11"/>
      <color rgb="FF006100"/>
      <name val="ＭＳ Ｐゴシック"/>
      <family val="3"/>
      <charset val="128"/>
      <scheme val="minor"/>
    </font>
    <font>
      <sz val="6"/>
      <name val="Meiryo UI"/>
      <family val="2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/>
      <right style="hair">
        <color indexed="64"/>
      </right>
      <top style="double">
        <color indexed="64"/>
      </top>
      <bottom style="hair">
        <color auto="1"/>
      </bottom>
      <diagonal/>
    </border>
    <border>
      <left/>
      <right style="thin">
        <color auto="1"/>
      </right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58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8" borderId="8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24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7" fontId="25" fillId="0" borderId="0"/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26" fillId="2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176" fontId="4" fillId="0" borderId="0" xfId="2" applyNumberFormat="1" applyFont="1" applyAlignment="1">
      <alignment vertical="center"/>
    </xf>
    <xf numFmtId="0" fontId="4" fillId="0" borderId="0" xfId="1" applyFont="1">
      <alignment vertical="center"/>
    </xf>
    <xf numFmtId="0" fontId="4" fillId="0" borderId="10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24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distributed" vertical="center"/>
    </xf>
    <xf numFmtId="0" fontId="6" fillId="0" borderId="37" xfId="1" applyFont="1" applyFill="1" applyBorder="1" applyAlignment="1">
      <alignment horizontal="distributed" vertical="center"/>
    </xf>
    <xf numFmtId="178" fontId="4" fillId="0" borderId="41" xfId="1" applyNumberFormat="1" applyFont="1" applyBorder="1" applyAlignment="1">
      <alignment horizontal="right" vertical="center"/>
    </xf>
    <xf numFmtId="178" fontId="4" fillId="0" borderId="42" xfId="1" applyNumberFormat="1" applyFont="1" applyBorder="1" applyAlignment="1">
      <alignment horizontal="right" vertical="center"/>
    </xf>
    <xf numFmtId="178" fontId="4" fillId="0" borderId="47" xfId="1" applyNumberFormat="1" applyFont="1" applyBorder="1" applyAlignment="1">
      <alignment horizontal="right" vertical="center"/>
    </xf>
    <xf numFmtId="178" fontId="4" fillId="0" borderId="48" xfId="1" applyNumberFormat="1" applyFont="1" applyBorder="1" applyAlignment="1">
      <alignment horizontal="right" vertical="center"/>
    </xf>
    <xf numFmtId="0" fontId="6" fillId="0" borderId="49" xfId="1" applyFont="1" applyFill="1" applyBorder="1" applyAlignment="1">
      <alignment horizontal="distributed" vertical="center"/>
    </xf>
    <xf numFmtId="178" fontId="4" fillId="0" borderId="51" xfId="1" applyNumberFormat="1" applyFont="1" applyBorder="1" applyAlignment="1">
      <alignment horizontal="right" vertical="center"/>
    </xf>
    <xf numFmtId="178" fontId="4" fillId="0" borderId="52" xfId="1" applyNumberFormat="1" applyFont="1" applyBorder="1" applyAlignment="1">
      <alignment horizontal="right" vertical="center"/>
    </xf>
    <xf numFmtId="0" fontId="6" fillId="0" borderId="53" xfId="1" applyFont="1" applyFill="1" applyBorder="1" applyAlignment="1">
      <alignment horizontal="distributed" vertical="center"/>
    </xf>
    <xf numFmtId="178" fontId="4" fillId="0" borderId="55" xfId="1" applyNumberFormat="1" applyFont="1" applyBorder="1" applyAlignment="1">
      <alignment horizontal="right" vertical="center"/>
    </xf>
    <xf numFmtId="178" fontId="4" fillId="0" borderId="56" xfId="1" applyNumberFormat="1" applyFont="1" applyBorder="1" applyAlignment="1">
      <alignment horizontal="right" vertical="center"/>
    </xf>
    <xf numFmtId="0" fontId="4" fillId="0" borderId="12" xfId="1" applyFont="1" applyBorder="1" applyAlignment="1">
      <alignment horizontal="center" vertical="center" wrapText="1"/>
    </xf>
    <xf numFmtId="41" fontId="6" fillId="0" borderId="32" xfId="1" applyNumberFormat="1" applyFont="1" applyBorder="1" applyAlignment="1">
      <alignment horizontal="right" vertical="center"/>
    </xf>
    <xf numFmtId="41" fontId="6" fillId="0" borderId="33" xfId="1" applyNumberFormat="1" applyFont="1" applyBorder="1" applyAlignment="1">
      <alignment horizontal="right" vertical="center"/>
    </xf>
    <xf numFmtId="177" fontId="6" fillId="0" borderId="32" xfId="1" applyNumberFormat="1" applyFont="1" applyBorder="1" applyAlignment="1">
      <alignment horizontal="right" vertical="center"/>
    </xf>
    <xf numFmtId="178" fontId="6" fillId="0" borderId="33" xfId="1" applyNumberFormat="1" applyFont="1" applyBorder="1" applyAlignment="1">
      <alignment horizontal="right" vertical="center"/>
    </xf>
    <xf numFmtId="178" fontId="4" fillId="0" borderId="32" xfId="1" applyNumberFormat="1" applyFont="1" applyBorder="1" applyAlignment="1">
      <alignment horizontal="right" vertical="center"/>
    </xf>
    <xf numFmtId="178" fontId="4" fillId="0" borderId="33" xfId="1" applyNumberFormat="1" applyFont="1" applyBorder="1" applyAlignment="1">
      <alignment horizontal="right" vertical="center"/>
    </xf>
    <xf numFmtId="178" fontId="4" fillId="0" borderId="35" xfId="1" applyNumberFormat="1" applyFont="1" applyBorder="1" applyAlignment="1">
      <alignment horizontal="right" vertical="center"/>
    </xf>
    <xf numFmtId="178" fontId="4" fillId="0" borderId="36" xfId="1" applyNumberFormat="1" applyFont="1" applyBorder="1" applyAlignment="1">
      <alignment horizontal="right" vertical="center"/>
    </xf>
    <xf numFmtId="41" fontId="6" fillId="0" borderId="38" xfId="1" applyNumberFormat="1" applyFont="1" applyFill="1" applyBorder="1" applyAlignment="1">
      <alignment horizontal="right" vertical="center"/>
    </xf>
    <xf numFmtId="41" fontId="6" fillId="0" borderId="39" xfId="1" applyNumberFormat="1" applyFont="1" applyBorder="1" applyAlignment="1">
      <alignment horizontal="right" vertical="center"/>
    </xf>
    <xf numFmtId="41" fontId="6" fillId="0" borderId="40" xfId="1" applyNumberFormat="1" applyFont="1" applyBorder="1" applyAlignment="1">
      <alignment horizontal="right" vertical="center"/>
    </xf>
    <xf numFmtId="177" fontId="6" fillId="0" borderId="41" xfId="1" applyNumberFormat="1" applyFont="1" applyBorder="1" applyAlignment="1">
      <alignment horizontal="right" vertical="center"/>
    </xf>
    <xf numFmtId="178" fontId="6" fillId="0" borderId="42" xfId="1" applyNumberFormat="1" applyFont="1" applyBorder="1" applyAlignment="1">
      <alignment horizontal="right" vertical="center"/>
    </xf>
    <xf numFmtId="41" fontId="6" fillId="0" borderId="50" xfId="1" applyNumberFormat="1" applyFont="1" applyFill="1" applyBorder="1" applyAlignment="1">
      <alignment horizontal="right" vertical="center"/>
    </xf>
    <xf numFmtId="41" fontId="6" fillId="0" borderId="51" xfId="1" applyNumberFormat="1" applyFont="1" applyBorder="1" applyAlignment="1">
      <alignment horizontal="right" vertical="center"/>
    </xf>
    <xf numFmtId="41" fontId="6" fillId="0" borderId="52" xfId="1" applyNumberFormat="1" applyFont="1" applyBorder="1" applyAlignment="1">
      <alignment horizontal="right" vertical="center"/>
    </xf>
    <xf numFmtId="177" fontId="6" fillId="0" borderId="51" xfId="1" applyNumberFormat="1" applyFont="1" applyBorder="1" applyAlignment="1">
      <alignment horizontal="right" vertical="center"/>
    </xf>
    <xf numFmtId="178" fontId="6" fillId="0" borderId="52" xfId="1" applyNumberFormat="1" applyFont="1" applyBorder="1" applyAlignment="1">
      <alignment horizontal="right" vertical="center"/>
    </xf>
    <xf numFmtId="41" fontId="6" fillId="0" borderId="51" xfId="1" applyNumberFormat="1" applyFont="1" applyFill="1" applyBorder="1" applyAlignment="1">
      <alignment horizontal="right" vertical="center"/>
    </xf>
    <xf numFmtId="41" fontId="6" fillId="0" borderId="52" xfId="1" applyNumberFormat="1" applyFont="1" applyFill="1" applyBorder="1" applyAlignment="1">
      <alignment horizontal="right" vertical="center"/>
    </xf>
    <xf numFmtId="41" fontId="6" fillId="0" borderId="54" xfId="1" applyNumberFormat="1" applyFont="1" applyFill="1" applyBorder="1" applyAlignment="1">
      <alignment horizontal="right" vertical="center"/>
    </xf>
    <xf numFmtId="41" fontId="6" fillId="0" borderId="55" xfId="1" applyNumberFormat="1" applyFont="1" applyFill="1" applyBorder="1" applyAlignment="1">
      <alignment horizontal="right" vertical="center"/>
    </xf>
    <xf numFmtId="41" fontId="6" fillId="0" borderId="56" xfId="1" applyNumberFormat="1" applyFont="1" applyFill="1" applyBorder="1" applyAlignment="1">
      <alignment horizontal="right" vertical="center"/>
    </xf>
    <xf numFmtId="177" fontId="6" fillId="0" borderId="55" xfId="1" applyNumberFormat="1" applyFont="1" applyBorder="1" applyAlignment="1">
      <alignment horizontal="right" vertical="center"/>
    </xf>
    <xf numFmtId="178" fontId="6" fillId="0" borderId="56" xfId="1" applyNumberFormat="1" applyFont="1" applyBorder="1" applyAlignment="1">
      <alignment horizontal="right" vertical="center"/>
    </xf>
    <xf numFmtId="43" fontId="6" fillId="0" borderId="31" xfId="1" applyNumberFormat="1" applyFont="1" applyFill="1" applyBorder="1" applyAlignment="1" applyProtection="1">
      <alignment horizontal="right" vertical="center"/>
    </xf>
    <xf numFmtId="43" fontId="6" fillId="0" borderId="33" xfId="1" applyNumberFormat="1" applyFont="1" applyFill="1" applyBorder="1" applyAlignment="1" applyProtection="1">
      <alignment horizontal="right" vertical="center"/>
    </xf>
    <xf numFmtId="43" fontId="6" fillId="0" borderId="44" xfId="1" applyNumberFormat="1" applyFont="1" applyFill="1" applyBorder="1" applyAlignment="1">
      <alignment horizontal="right" vertical="center"/>
    </xf>
    <xf numFmtId="43" fontId="6" fillId="0" borderId="40" xfId="1" applyNumberFormat="1" applyFont="1" applyFill="1" applyBorder="1" applyAlignment="1">
      <alignment horizontal="right" vertical="center"/>
    </xf>
    <xf numFmtId="43" fontId="6" fillId="0" borderId="51" xfId="1" applyNumberFormat="1" applyFont="1" applyFill="1" applyBorder="1" applyAlignment="1">
      <alignment horizontal="right" vertical="center"/>
    </xf>
    <xf numFmtId="43" fontId="6" fillId="0" borderId="52" xfId="1" applyNumberFormat="1" applyFont="1" applyFill="1" applyBorder="1" applyAlignment="1">
      <alignment horizontal="right" vertical="center"/>
    </xf>
    <xf numFmtId="43" fontId="6" fillId="0" borderId="55" xfId="1" applyNumberFormat="1" applyFont="1" applyFill="1" applyBorder="1" applyAlignment="1">
      <alignment horizontal="right" vertical="center"/>
    </xf>
    <xf numFmtId="43" fontId="6" fillId="0" borderId="56" xfId="1" applyNumberFormat="1" applyFont="1" applyFill="1" applyBorder="1" applyAlignment="1">
      <alignment horizontal="right" vertical="center"/>
    </xf>
    <xf numFmtId="43" fontId="6" fillId="0" borderId="31" xfId="1" applyNumberFormat="1" applyFont="1" applyFill="1" applyBorder="1" applyAlignment="1">
      <alignment horizontal="right" vertical="center"/>
    </xf>
    <xf numFmtId="43" fontId="6" fillId="0" borderId="33" xfId="1" applyNumberFormat="1" applyFont="1" applyFill="1" applyBorder="1" applyAlignment="1">
      <alignment horizontal="right" vertical="center"/>
    </xf>
    <xf numFmtId="43" fontId="6" fillId="0" borderId="46" xfId="1" applyNumberFormat="1" applyFont="1" applyFill="1" applyBorder="1" applyAlignment="1" applyProtection="1">
      <alignment horizontal="right" vertical="center"/>
    </xf>
    <xf numFmtId="43" fontId="6" fillId="0" borderId="40" xfId="1" applyNumberFormat="1" applyFont="1" applyFill="1" applyBorder="1" applyAlignment="1" applyProtection="1">
      <alignment horizontal="right" vertical="center"/>
    </xf>
    <xf numFmtId="43" fontId="6" fillId="33" borderId="30" xfId="1" applyNumberFormat="1" applyFont="1" applyFill="1" applyBorder="1" applyAlignment="1" applyProtection="1">
      <alignment horizontal="right" vertical="center"/>
    </xf>
    <xf numFmtId="43" fontId="6" fillId="33" borderId="43" xfId="1" applyNumberFormat="1" applyFont="1" applyFill="1" applyBorder="1" applyAlignment="1">
      <alignment horizontal="right" vertical="center"/>
    </xf>
    <xf numFmtId="43" fontId="6" fillId="33" borderId="49" xfId="1" applyNumberFormat="1" applyFont="1" applyFill="1" applyBorder="1" applyAlignment="1">
      <alignment horizontal="right" vertical="center"/>
    </xf>
    <xf numFmtId="43" fontId="6" fillId="33" borderId="53" xfId="1" applyNumberFormat="1" applyFont="1" applyFill="1" applyBorder="1" applyAlignment="1">
      <alignment horizontal="right" vertical="center"/>
    </xf>
    <xf numFmtId="43" fontId="6" fillId="33" borderId="34" xfId="1" applyNumberFormat="1" applyFont="1" applyFill="1" applyBorder="1" applyAlignment="1">
      <alignment horizontal="right" vertical="center"/>
    </xf>
    <xf numFmtId="43" fontId="6" fillId="33" borderId="45" xfId="1" applyNumberFormat="1" applyFont="1" applyFill="1" applyBorder="1" applyAlignment="1" applyProtection="1">
      <alignment horizontal="right" vertical="center"/>
    </xf>
    <xf numFmtId="0" fontId="4" fillId="0" borderId="11" xfId="1" applyFont="1" applyBorder="1" applyAlignment="1">
      <alignment vertical="center" wrapText="1"/>
    </xf>
    <xf numFmtId="0" fontId="4" fillId="0" borderId="12" xfId="1" applyFont="1" applyBorder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4" fillId="0" borderId="17" xfId="1" applyFont="1" applyBorder="1" applyAlignment="1">
      <alignment vertical="center" wrapText="1"/>
    </xf>
    <xf numFmtId="0" fontId="4" fillId="0" borderId="18" xfId="1" applyFont="1" applyBorder="1" applyAlignment="1">
      <alignment vertical="center" wrapText="1"/>
    </xf>
    <xf numFmtId="0" fontId="4" fillId="0" borderId="19" xfId="1" applyFont="1" applyBorder="1" applyAlignment="1">
      <alignment vertical="center" wrapText="1"/>
    </xf>
    <xf numFmtId="176" fontId="4" fillId="0" borderId="11" xfId="2" applyNumberFormat="1" applyFont="1" applyBorder="1" applyAlignment="1">
      <alignment vertical="center" wrapText="1"/>
    </xf>
    <xf numFmtId="176" fontId="4" fillId="0" borderId="13" xfId="2" applyNumberFormat="1" applyFont="1" applyBorder="1" applyAlignment="1">
      <alignment vertical="center" wrapText="1"/>
    </xf>
    <xf numFmtId="176" fontId="4" fillId="0" borderId="17" xfId="2" applyNumberFormat="1" applyFont="1" applyBorder="1" applyAlignment="1">
      <alignment vertical="center"/>
    </xf>
    <xf numFmtId="176" fontId="4" fillId="0" borderId="19" xfId="2" applyNumberFormat="1" applyFont="1" applyBorder="1" applyAlignment="1">
      <alignment vertical="center"/>
    </xf>
    <xf numFmtId="176" fontId="4" fillId="0" borderId="12" xfId="2" applyNumberFormat="1" applyFont="1" applyBorder="1" applyAlignment="1">
      <alignment vertical="center" wrapText="1"/>
    </xf>
    <xf numFmtId="180" fontId="28" fillId="0" borderId="0" xfId="0" applyNumberFormat="1" applyFont="1" applyBorder="1" applyAlignment="1">
      <alignment vertical="center" shrinkToFit="1"/>
    </xf>
    <xf numFmtId="180" fontId="28" fillId="0" borderId="57" xfId="0" applyNumberFormat="1" applyFont="1" applyBorder="1" applyAlignment="1">
      <alignment vertical="center" shrinkToFit="1"/>
    </xf>
    <xf numFmtId="180" fontId="28" fillId="0" borderId="58" xfId="0" applyNumberFormat="1" applyFont="1" applyBorder="1" applyAlignment="1">
      <alignment vertical="center" shrinkToFit="1"/>
    </xf>
    <xf numFmtId="180" fontId="28" fillId="0" borderId="51" xfId="0" applyNumberFormat="1" applyFont="1" applyBorder="1" applyAlignment="1">
      <alignment vertical="center" shrinkToFit="1"/>
    </xf>
    <xf numFmtId="180" fontId="28" fillId="0" borderId="55" xfId="0" applyNumberFormat="1" applyFont="1" applyBorder="1" applyAlignment="1">
      <alignment vertical="center" shrinkToFit="1"/>
    </xf>
    <xf numFmtId="180" fontId="28" fillId="0" borderId="39" xfId="0" applyNumberFormat="1" applyFont="1" applyBorder="1" applyAlignment="1">
      <alignment vertical="center" shrinkToFit="1"/>
    </xf>
    <xf numFmtId="178" fontId="6" fillId="0" borderId="40" xfId="1" applyNumberFormat="1" applyFont="1" applyBorder="1" applyAlignment="1">
      <alignment horizontal="right" vertical="center"/>
    </xf>
    <xf numFmtId="178" fontId="6" fillId="0" borderId="12" xfId="1" applyNumberFormat="1" applyFont="1" applyBorder="1" applyAlignment="1">
      <alignment horizontal="right" vertical="center"/>
    </xf>
    <xf numFmtId="178" fontId="6" fillId="0" borderId="0" xfId="1" applyNumberFormat="1" applyFont="1" applyBorder="1" applyAlignment="1">
      <alignment horizontal="right" vertical="center"/>
    </xf>
    <xf numFmtId="43" fontId="4" fillId="0" borderId="32" xfId="1" applyNumberFormat="1" applyFont="1" applyBorder="1" applyAlignment="1">
      <alignment horizontal="right" vertical="center"/>
    </xf>
    <xf numFmtId="43" fontId="4" fillId="0" borderId="33" xfId="1" applyNumberFormat="1" applyFont="1" applyBorder="1" applyAlignment="1">
      <alignment horizontal="right" vertical="center"/>
    </xf>
    <xf numFmtId="43" fontId="4" fillId="0" borderId="41" xfId="1" applyNumberFormat="1" applyFont="1" applyBorder="1" applyAlignment="1">
      <alignment horizontal="right" vertical="center"/>
    </xf>
    <xf numFmtId="43" fontId="4" fillId="0" borderId="42" xfId="1" applyNumberFormat="1" applyFont="1" applyBorder="1" applyAlignment="1">
      <alignment horizontal="right" vertical="center"/>
    </xf>
    <xf numFmtId="43" fontId="4" fillId="0" borderId="51" xfId="1" applyNumberFormat="1" applyFont="1" applyBorder="1" applyAlignment="1">
      <alignment horizontal="right" vertical="center"/>
    </xf>
    <xf numFmtId="43" fontId="4" fillId="0" borderId="52" xfId="1" applyNumberFormat="1" applyFont="1" applyBorder="1" applyAlignment="1">
      <alignment horizontal="right" vertical="center"/>
    </xf>
    <xf numFmtId="43" fontId="4" fillId="0" borderId="55" xfId="1" applyNumberFormat="1" applyFont="1" applyBorder="1" applyAlignment="1">
      <alignment horizontal="right" vertical="center"/>
    </xf>
    <xf numFmtId="43" fontId="4" fillId="0" borderId="56" xfId="1" applyNumberFormat="1" applyFont="1" applyBorder="1" applyAlignment="1">
      <alignment horizontal="right" vertical="center"/>
    </xf>
    <xf numFmtId="41" fontId="6" fillId="0" borderId="31" xfId="2" applyNumberFormat="1" applyFont="1" applyBorder="1" applyAlignment="1">
      <alignment horizontal="right" vertical="center" wrapText="1"/>
    </xf>
    <xf numFmtId="0" fontId="4" fillId="34" borderId="23" xfId="1" applyFont="1" applyFill="1" applyBorder="1" applyAlignment="1">
      <alignment horizontal="center" vertical="center" wrapText="1"/>
    </xf>
    <xf numFmtId="0" fontId="4" fillId="34" borderId="24" xfId="1" applyFont="1" applyFill="1" applyBorder="1" applyAlignment="1">
      <alignment horizontal="center" vertical="center" wrapText="1"/>
    </xf>
    <xf numFmtId="0" fontId="4" fillId="34" borderId="25" xfId="1" applyFont="1" applyFill="1" applyBorder="1" applyAlignment="1">
      <alignment horizontal="center" vertical="center" wrapText="1"/>
    </xf>
    <xf numFmtId="0" fontId="4" fillId="34" borderId="11" xfId="1" applyFont="1" applyFill="1" applyBorder="1" applyAlignment="1">
      <alignment horizontal="center" vertical="center" wrapText="1"/>
    </xf>
    <xf numFmtId="0" fontId="4" fillId="34" borderId="26" xfId="1" applyFont="1" applyFill="1" applyBorder="1" applyAlignment="1">
      <alignment horizontal="center" vertical="center" wrapText="1"/>
    </xf>
    <xf numFmtId="0" fontId="4" fillId="34" borderId="27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wrapText="1"/>
    </xf>
    <xf numFmtId="0" fontId="6" fillId="0" borderId="12" xfId="1" applyFont="1" applyFill="1" applyBorder="1" applyAlignment="1">
      <alignment horizontal="center" wrapText="1"/>
    </xf>
    <xf numFmtId="0" fontId="6" fillId="0" borderId="13" xfId="1" applyFont="1" applyFill="1" applyBorder="1" applyAlignment="1">
      <alignment horizontal="center" wrapText="1"/>
    </xf>
    <xf numFmtId="0" fontId="6" fillId="0" borderId="15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wrapText="1"/>
    </xf>
    <xf numFmtId="0" fontId="6" fillId="0" borderId="16" xfId="1" applyFont="1" applyFill="1" applyBorder="1" applyAlignment="1">
      <alignment horizontal="center" wrapText="1"/>
    </xf>
    <xf numFmtId="179" fontId="6" fillId="0" borderId="17" xfId="1" applyNumberFormat="1" applyFont="1" applyFill="1" applyBorder="1" applyAlignment="1">
      <alignment horizontal="center" vertical="top"/>
    </xf>
    <xf numFmtId="0" fontId="6" fillId="0" borderId="18" xfId="1" applyNumberFormat="1" applyFont="1" applyFill="1" applyBorder="1" applyAlignment="1">
      <alignment horizontal="center" vertical="top"/>
    </xf>
    <xf numFmtId="0" fontId="6" fillId="0" borderId="19" xfId="1" applyNumberFormat="1" applyFont="1" applyFill="1" applyBorder="1" applyAlignment="1">
      <alignment horizontal="center" vertical="top"/>
    </xf>
    <xf numFmtId="0" fontId="4" fillId="0" borderId="20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176" fontId="4" fillId="0" borderId="15" xfId="2" applyNumberFormat="1" applyFont="1" applyBorder="1" applyAlignment="1">
      <alignment horizontal="center" wrapText="1"/>
    </xf>
    <xf numFmtId="176" fontId="4" fillId="0" borderId="0" xfId="2" applyNumberFormat="1" applyFont="1" applyBorder="1" applyAlignment="1">
      <alignment horizontal="center" wrapText="1"/>
    </xf>
    <xf numFmtId="176" fontId="4" fillId="0" borderId="16" xfId="2" applyNumberFormat="1" applyFont="1" applyBorder="1" applyAlignment="1">
      <alignment horizontal="center" wrapText="1"/>
    </xf>
    <xf numFmtId="176" fontId="4" fillId="0" borderId="17" xfId="2" applyNumberFormat="1" applyFont="1" applyBorder="1" applyAlignment="1">
      <alignment horizontal="center" vertical="top" wrapText="1"/>
    </xf>
    <xf numFmtId="176" fontId="4" fillId="0" borderId="18" xfId="2" applyNumberFormat="1" applyFont="1" applyBorder="1" applyAlignment="1">
      <alignment horizontal="center" vertical="top" wrapText="1"/>
    </xf>
    <xf numFmtId="176" fontId="4" fillId="0" borderId="19" xfId="2" applyNumberFormat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wrapText="1"/>
    </xf>
    <xf numFmtId="0" fontId="4" fillId="0" borderId="13" xfId="1" applyFont="1" applyBorder="1" applyAlignment="1">
      <alignment horizontal="center" wrapText="1"/>
    </xf>
    <xf numFmtId="0" fontId="4" fillId="0" borderId="15" xfId="1" applyFont="1" applyBorder="1" applyAlignment="1">
      <alignment horizontal="center" wrapText="1"/>
    </xf>
    <xf numFmtId="0" fontId="4" fillId="0" borderId="16" xfId="1" applyFont="1" applyBorder="1" applyAlignment="1">
      <alignment horizontal="center" wrapText="1"/>
    </xf>
    <xf numFmtId="179" fontId="4" fillId="0" borderId="15" xfId="1" applyNumberFormat="1" applyFont="1" applyBorder="1" applyAlignment="1">
      <alignment horizontal="center" vertical="top" wrapText="1"/>
    </xf>
    <xf numFmtId="179" fontId="4" fillId="0" borderId="16" xfId="1" applyNumberFormat="1" applyFont="1" applyBorder="1" applyAlignment="1">
      <alignment horizontal="center" vertical="top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34" borderId="15" xfId="1" applyFont="1" applyFill="1" applyBorder="1" applyAlignment="1">
      <alignment horizontal="center" wrapText="1"/>
    </xf>
    <xf numFmtId="0" fontId="4" fillId="34" borderId="0" xfId="1" applyFont="1" applyFill="1" applyBorder="1" applyAlignment="1">
      <alignment horizontal="center" wrapText="1"/>
    </xf>
    <xf numFmtId="0" fontId="4" fillId="34" borderId="16" xfId="1" applyFont="1" applyFill="1" applyBorder="1" applyAlignment="1">
      <alignment horizontal="center" wrapText="1"/>
    </xf>
    <xf numFmtId="0" fontId="4" fillId="34" borderId="15" xfId="1" applyFont="1" applyFill="1" applyBorder="1" applyAlignment="1">
      <alignment horizontal="center" vertical="top" wrapText="1"/>
    </xf>
    <xf numFmtId="0" fontId="4" fillId="34" borderId="0" xfId="1" applyFont="1" applyFill="1" applyBorder="1" applyAlignment="1">
      <alignment horizontal="center" vertical="top" wrapText="1"/>
    </xf>
    <xf numFmtId="0" fontId="4" fillId="34" borderId="16" xfId="1" applyFont="1" applyFill="1" applyBorder="1" applyAlignment="1">
      <alignment horizontal="center" vertical="top" wrapText="1"/>
    </xf>
    <xf numFmtId="176" fontId="4" fillId="0" borderId="15" xfId="2" applyNumberFormat="1" applyFont="1" applyBorder="1" applyAlignment="1">
      <alignment horizontal="center" vertical="top"/>
    </xf>
    <xf numFmtId="176" fontId="4" fillId="0" borderId="16" xfId="2" applyNumberFormat="1" applyFont="1" applyBorder="1" applyAlignment="1">
      <alignment horizontal="center" vertical="top"/>
    </xf>
    <xf numFmtId="43" fontId="29" fillId="0" borderId="32" xfId="1" applyNumberFormat="1" applyFont="1" applyBorder="1" applyAlignment="1">
      <alignment horizontal="right" vertical="center"/>
    </xf>
    <xf numFmtId="43" fontId="29" fillId="0" borderId="33" xfId="1" applyNumberFormat="1" applyFont="1" applyBorder="1" applyAlignment="1">
      <alignment horizontal="right" vertical="center"/>
    </xf>
    <xf numFmtId="43" fontId="29" fillId="33" borderId="30" xfId="1" applyNumberFormat="1" applyFont="1" applyFill="1" applyBorder="1" applyAlignment="1" applyProtection="1">
      <alignment horizontal="right" vertical="center"/>
    </xf>
    <xf numFmtId="43" fontId="29" fillId="0" borderId="31" xfId="1" applyNumberFormat="1" applyFont="1" applyFill="1" applyBorder="1" applyAlignment="1" applyProtection="1">
      <alignment horizontal="right" vertical="center"/>
    </xf>
    <xf numFmtId="43" fontId="29" fillId="0" borderId="33" xfId="1" applyNumberFormat="1" applyFont="1" applyFill="1" applyBorder="1" applyAlignment="1" applyProtection="1">
      <alignment horizontal="right" vertical="center"/>
    </xf>
    <xf numFmtId="43" fontId="29" fillId="33" borderId="34" xfId="1" applyNumberFormat="1" applyFont="1" applyFill="1" applyBorder="1" applyAlignment="1">
      <alignment horizontal="right" vertical="center"/>
    </xf>
    <xf numFmtId="43" fontId="29" fillId="0" borderId="31" xfId="1" applyNumberFormat="1" applyFont="1" applyFill="1" applyBorder="1" applyAlignment="1">
      <alignment horizontal="right" vertical="center"/>
    </xf>
    <xf numFmtId="43" fontId="29" fillId="0" borderId="33" xfId="1" applyNumberFormat="1" applyFont="1" applyFill="1" applyBorder="1" applyAlignment="1">
      <alignment horizontal="right" vertical="center"/>
    </xf>
    <xf numFmtId="43" fontId="29" fillId="0" borderId="41" xfId="1" applyNumberFormat="1" applyFont="1" applyBorder="1" applyAlignment="1">
      <alignment horizontal="right" vertical="center"/>
    </xf>
    <xf numFmtId="43" fontId="29" fillId="0" borderId="42" xfId="1" applyNumberFormat="1" applyFont="1" applyBorder="1" applyAlignment="1">
      <alignment horizontal="right" vertical="center"/>
    </xf>
    <xf numFmtId="43" fontId="29" fillId="33" borderId="43" xfId="1" applyNumberFormat="1" applyFont="1" applyFill="1" applyBorder="1" applyAlignment="1">
      <alignment horizontal="right" vertical="center"/>
    </xf>
    <xf numFmtId="43" fontId="29" fillId="0" borderId="44" xfId="1" applyNumberFormat="1" applyFont="1" applyFill="1" applyBorder="1" applyAlignment="1">
      <alignment horizontal="right" vertical="center"/>
    </xf>
    <xf numFmtId="43" fontId="29" fillId="0" borderId="40" xfId="1" applyNumberFormat="1" applyFont="1" applyFill="1" applyBorder="1" applyAlignment="1">
      <alignment horizontal="right" vertical="center"/>
    </xf>
    <xf numFmtId="43" fontId="29" fillId="33" borderId="45" xfId="1" applyNumberFormat="1" applyFont="1" applyFill="1" applyBorder="1" applyAlignment="1" applyProtection="1">
      <alignment horizontal="right" vertical="center"/>
    </xf>
    <xf numFmtId="43" fontId="29" fillId="0" borderId="46" xfId="1" applyNumberFormat="1" applyFont="1" applyFill="1" applyBorder="1" applyAlignment="1" applyProtection="1">
      <alignment horizontal="right" vertical="center"/>
    </xf>
    <xf numFmtId="43" fontId="29" fillId="0" borderId="40" xfId="1" applyNumberFormat="1" applyFont="1" applyFill="1" applyBorder="1" applyAlignment="1" applyProtection="1">
      <alignment horizontal="right" vertical="center"/>
    </xf>
    <xf numFmtId="43" fontId="29" fillId="0" borderId="51" xfId="1" applyNumberFormat="1" applyFont="1" applyBorder="1" applyAlignment="1">
      <alignment horizontal="right" vertical="center"/>
    </xf>
    <xf numFmtId="43" fontId="29" fillId="0" borderId="52" xfId="1" applyNumberFormat="1" applyFont="1" applyBorder="1" applyAlignment="1">
      <alignment horizontal="right" vertical="center"/>
    </xf>
    <xf numFmtId="43" fontId="29" fillId="33" borderId="49" xfId="1" applyNumberFormat="1" applyFont="1" applyFill="1" applyBorder="1" applyAlignment="1">
      <alignment horizontal="right" vertical="center"/>
    </xf>
    <xf numFmtId="43" fontId="29" fillId="0" borderId="51" xfId="1" applyNumberFormat="1" applyFont="1" applyFill="1" applyBorder="1" applyAlignment="1">
      <alignment horizontal="right" vertical="center"/>
    </xf>
    <xf numFmtId="43" fontId="29" fillId="0" borderId="52" xfId="1" applyNumberFormat="1" applyFont="1" applyFill="1" applyBorder="1" applyAlignment="1">
      <alignment horizontal="right" vertical="center"/>
    </xf>
    <xf numFmtId="41" fontId="29" fillId="0" borderId="50" xfId="1" applyNumberFormat="1" applyFont="1" applyFill="1" applyBorder="1" applyAlignment="1">
      <alignment horizontal="right" vertical="center"/>
    </xf>
    <xf numFmtId="41" fontId="29" fillId="0" borderId="51" xfId="1" applyNumberFormat="1" applyFont="1" applyFill="1" applyBorder="1" applyAlignment="1">
      <alignment horizontal="right" vertical="center"/>
    </xf>
    <xf numFmtId="41" fontId="29" fillId="0" borderId="52" xfId="1" applyNumberFormat="1" applyFont="1" applyFill="1" applyBorder="1" applyAlignment="1">
      <alignment horizontal="right" vertical="center"/>
    </xf>
    <xf numFmtId="178" fontId="29" fillId="0" borderId="52" xfId="1" applyNumberFormat="1" applyFont="1" applyBorder="1" applyAlignment="1">
      <alignment horizontal="right" vertical="center"/>
    </xf>
    <xf numFmtId="43" fontId="29" fillId="0" borderId="55" xfId="1" applyNumberFormat="1" applyFont="1" applyBorder="1" applyAlignment="1">
      <alignment horizontal="right" vertical="center"/>
    </xf>
    <xf numFmtId="43" fontId="29" fillId="0" borderId="56" xfId="1" applyNumberFormat="1" applyFont="1" applyBorder="1" applyAlignment="1">
      <alignment horizontal="right" vertical="center"/>
    </xf>
    <xf numFmtId="43" fontId="29" fillId="33" borderId="53" xfId="1" applyNumberFormat="1" applyFont="1" applyFill="1" applyBorder="1" applyAlignment="1">
      <alignment horizontal="right" vertical="center"/>
    </xf>
    <xf numFmtId="43" fontId="29" fillId="0" borderId="55" xfId="1" applyNumberFormat="1" applyFont="1" applyFill="1" applyBorder="1" applyAlignment="1">
      <alignment horizontal="right" vertical="center"/>
    </xf>
    <xf numFmtId="43" fontId="29" fillId="0" borderId="56" xfId="1" applyNumberFormat="1" applyFont="1" applyFill="1" applyBorder="1" applyAlignment="1">
      <alignment horizontal="right" vertical="center"/>
    </xf>
    <xf numFmtId="176" fontId="29" fillId="0" borderId="0" xfId="2" applyNumberFormat="1" applyFont="1" applyAlignment="1">
      <alignment vertical="center"/>
    </xf>
  </cellXfs>
  <cellStyles count="5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35"/>
    <cellStyle name="桁区切り 3" xfId="36"/>
    <cellStyle name="桁区切り 4" xfId="2"/>
    <cellStyle name="桁区切り 5" xfId="37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通貨 2" xfId="45"/>
    <cellStyle name="入力 2" xfId="46"/>
    <cellStyle name="標準" xfId="0" builtinId="0"/>
    <cellStyle name="標準 10" xfId="47"/>
    <cellStyle name="標準 11" xfId="1"/>
    <cellStyle name="標準 12" xfId="48"/>
    <cellStyle name="標準 2" xfId="49"/>
    <cellStyle name="標準 3" xfId="50"/>
    <cellStyle name="標準 4" xfId="51"/>
    <cellStyle name="標準 5" xfId="52"/>
    <cellStyle name="標準 6" xfId="53"/>
    <cellStyle name="標準 7" xfId="54"/>
    <cellStyle name="標準 8" xfId="55"/>
    <cellStyle name="標準 9" xfId="56"/>
    <cellStyle name="良い 2" xfId="57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"/>
  <sheetViews>
    <sheetView tabSelected="1" zoomScaleNormal="100" zoomScaleSheetLayoutView="87" workbookViewId="0">
      <selection activeCell="F42" sqref="F41:F42"/>
    </sheetView>
  </sheetViews>
  <sheetFormatPr defaultColWidth="9" defaultRowHeight="13.5" x14ac:dyDescent="0.15"/>
  <cols>
    <col min="1" max="1" width="11" style="2" customWidth="1"/>
    <col min="2" max="2" width="12.75" style="2" bestFit="1" customWidth="1"/>
    <col min="3" max="4" width="10.5" style="3" bestFit="1" customWidth="1"/>
    <col min="5" max="6" width="10.875" style="3" customWidth="1"/>
    <col min="7" max="7" width="10.5" style="3" customWidth="1"/>
    <col min="8" max="8" width="8.625" style="3" customWidth="1"/>
    <col min="9" max="9" width="10.5" style="3" customWidth="1"/>
    <col min="10" max="10" width="8.625" style="3" customWidth="1"/>
    <col min="11" max="12" width="8.625" style="4" customWidth="1"/>
    <col min="13" max="26" width="8.625" style="2" customWidth="1"/>
    <col min="27" max="16384" width="9" style="2"/>
  </cols>
  <sheetData>
    <row r="1" spans="1:26" ht="27" customHeight="1" x14ac:dyDescent="0.15">
      <c r="A1" s="1" t="s">
        <v>0</v>
      </c>
    </row>
    <row r="2" spans="1:26" ht="20.100000000000001" customHeight="1" x14ac:dyDescent="0.15">
      <c r="A2" s="5"/>
      <c r="B2" s="68"/>
      <c r="C2" s="69"/>
      <c r="D2" s="70"/>
      <c r="E2" s="74"/>
      <c r="F2" s="75"/>
      <c r="G2" s="74"/>
      <c r="H2" s="78"/>
      <c r="I2" s="78"/>
      <c r="J2" s="75"/>
      <c r="K2" s="126" t="s">
        <v>40</v>
      </c>
      <c r="L2" s="127"/>
      <c r="M2" s="105" t="s">
        <v>41</v>
      </c>
      <c r="N2" s="106"/>
      <c r="O2" s="107"/>
      <c r="P2" s="105" t="s">
        <v>41</v>
      </c>
      <c r="Q2" s="106"/>
      <c r="R2" s="107"/>
      <c r="S2" s="126" t="s">
        <v>42</v>
      </c>
      <c r="T2" s="127"/>
      <c r="U2" s="126" t="s">
        <v>43</v>
      </c>
      <c r="V2" s="127"/>
      <c r="W2" s="126" t="s">
        <v>44</v>
      </c>
      <c r="X2" s="127"/>
      <c r="Y2" s="126" t="s">
        <v>45</v>
      </c>
      <c r="Z2" s="127"/>
    </row>
    <row r="3" spans="1:26" ht="20.100000000000001" customHeight="1" x14ac:dyDescent="0.15">
      <c r="A3" s="6"/>
      <c r="B3" s="134" t="s">
        <v>37</v>
      </c>
      <c r="C3" s="135"/>
      <c r="D3" s="136"/>
      <c r="E3" s="120" t="s">
        <v>38</v>
      </c>
      <c r="F3" s="122"/>
      <c r="G3" s="120" t="s">
        <v>39</v>
      </c>
      <c r="H3" s="121"/>
      <c r="I3" s="121"/>
      <c r="J3" s="122"/>
      <c r="K3" s="128"/>
      <c r="L3" s="129"/>
      <c r="M3" s="108"/>
      <c r="N3" s="109"/>
      <c r="O3" s="110"/>
      <c r="P3" s="108"/>
      <c r="Q3" s="109"/>
      <c r="R3" s="110"/>
      <c r="S3" s="128"/>
      <c r="T3" s="129"/>
      <c r="U3" s="128"/>
      <c r="V3" s="129"/>
      <c r="W3" s="128"/>
      <c r="X3" s="129"/>
      <c r="Y3" s="128"/>
      <c r="Z3" s="129"/>
    </row>
    <row r="4" spans="1:26" ht="20.100000000000001" customHeight="1" x14ac:dyDescent="0.15">
      <c r="A4" s="6"/>
      <c r="B4" s="137" t="s">
        <v>46</v>
      </c>
      <c r="C4" s="138"/>
      <c r="D4" s="139"/>
      <c r="E4" s="140" t="str">
        <f>$B$4</f>
        <v>(平成29年)</v>
      </c>
      <c r="F4" s="141"/>
      <c r="G4" s="123" t="s">
        <v>47</v>
      </c>
      <c r="H4" s="124"/>
      <c r="I4" s="124"/>
      <c r="J4" s="125"/>
      <c r="K4" s="130" t="s">
        <v>48</v>
      </c>
      <c r="L4" s="131"/>
      <c r="M4" s="111" t="str">
        <f>$K$4</f>
        <v>平成28年</v>
      </c>
      <c r="N4" s="112"/>
      <c r="O4" s="113"/>
      <c r="P4" s="111" t="str">
        <f>$K$4</f>
        <v>平成28年</v>
      </c>
      <c r="Q4" s="112"/>
      <c r="R4" s="113"/>
      <c r="S4" s="132" t="str">
        <f>$B$4</f>
        <v>(平成29年)</v>
      </c>
      <c r="T4" s="133"/>
      <c r="U4" s="132" t="str">
        <f>$B$4</f>
        <v>(平成29年)</v>
      </c>
      <c r="V4" s="133"/>
      <c r="W4" s="132" t="str">
        <f>$B$4</f>
        <v>(平成29年)</v>
      </c>
      <c r="X4" s="133"/>
      <c r="Y4" s="132" t="str">
        <f>$B$4</f>
        <v>(平成29年)</v>
      </c>
      <c r="Z4" s="133"/>
    </row>
    <row r="5" spans="1:26" ht="20.100000000000001" customHeight="1" x14ac:dyDescent="0.15">
      <c r="A5" s="6"/>
      <c r="B5" s="71"/>
      <c r="C5" s="72"/>
      <c r="D5" s="73"/>
      <c r="E5" s="76"/>
      <c r="F5" s="77"/>
      <c r="G5" s="114" t="s">
        <v>1</v>
      </c>
      <c r="H5" s="115"/>
      <c r="I5" s="114" t="s">
        <v>2</v>
      </c>
      <c r="J5" s="116"/>
      <c r="K5" s="71"/>
      <c r="L5" s="73"/>
      <c r="M5" s="117" t="s">
        <v>1</v>
      </c>
      <c r="N5" s="118"/>
      <c r="O5" s="119"/>
      <c r="P5" s="117" t="s">
        <v>2</v>
      </c>
      <c r="Q5" s="118"/>
      <c r="R5" s="119"/>
      <c r="S5" s="71"/>
      <c r="T5" s="73"/>
      <c r="U5" s="71"/>
      <c r="V5" s="73"/>
      <c r="W5" s="71"/>
      <c r="X5" s="73"/>
      <c r="Y5" s="71"/>
      <c r="Z5" s="73"/>
    </row>
    <row r="6" spans="1:26" ht="20.100000000000001" customHeight="1" x14ac:dyDescent="0.15">
      <c r="A6" s="6"/>
      <c r="B6" s="97" t="s">
        <v>3</v>
      </c>
      <c r="C6" s="98" t="s">
        <v>1</v>
      </c>
      <c r="D6" s="99" t="s">
        <v>2</v>
      </c>
      <c r="E6" s="98" t="s">
        <v>4</v>
      </c>
      <c r="F6" s="99" t="s">
        <v>5</v>
      </c>
      <c r="G6" s="98" t="s">
        <v>4</v>
      </c>
      <c r="H6" s="24" t="s">
        <v>6</v>
      </c>
      <c r="I6" s="100" t="s">
        <v>4</v>
      </c>
      <c r="J6" s="99" t="s">
        <v>6</v>
      </c>
      <c r="K6" s="101" t="s">
        <v>1</v>
      </c>
      <c r="L6" s="102" t="s">
        <v>2</v>
      </c>
      <c r="M6" s="9" t="s">
        <v>7</v>
      </c>
      <c r="N6" s="103" t="s">
        <v>8</v>
      </c>
      <c r="O6" s="104"/>
      <c r="P6" s="9" t="s">
        <v>7</v>
      </c>
      <c r="Q6" s="103" t="s">
        <v>8</v>
      </c>
      <c r="R6" s="104"/>
      <c r="S6" s="7" t="s">
        <v>1</v>
      </c>
      <c r="T6" s="8" t="s">
        <v>2</v>
      </c>
      <c r="U6" s="10" t="s">
        <v>1</v>
      </c>
      <c r="V6" s="11" t="s">
        <v>2</v>
      </c>
      <c r="W6" s="7" t="s">
        <v>1</v>
      </c>
      <c r="X6" s="8" t="s">
        <v>2</v>
      </c>
      <c r="Y6" s="10" t="s">
        <v>1</v>
      </c>
      <c r="Z6" s="8" t="s">
        <v>2</v>
      </c>
    </row>
    <row r="7" spans="1:26" ht="20.100000000000001" customHeight="1" thickBot="1" x14ac:dyDescent="0.2">
      <c r="A7" s="12" t="s">
        <v>9</v>
      </c>
      <c r="B7" s="96">
        <v>1088044</v>
      </c>
      <c r="C7" s="25">
        <v>511849</v>
      </c>
      <c r="D7" s="26">
        <v>576195</v>
      </c>
      <c r="E7" s="27">
        <v>8797</v>
      </c>
      <c r="F7" s="28">
        <v>8.0851509681593772</v>
      </c>
      <c r="G7" s="80">
        <v>6834</v>
      </c>
      <c r="H7" s="28">
        <f>G7/C7*1000</f>
        <v>13.351593927115223</v>
      </c>
      <c r="I7" s="81">
        <v>6915</v>
      </c>
      <c r="J7" s="28">
        <f>I7/D7*1000</f>
        <v>12.001145445552288</v>
      </c>
      <c r="K7" s="88">
        <v>19.422299288953074</v>
      </c>
      <c r="L7" s="89">
        <v>24.22291080927172</v>
      </c>
      <c r="M7" s="62">
        <v>17.870865886070796</v>
      </c>
      <c r="N7" s="50">
        <v>17.709851554964732</v>
      </c>
      <c r="O7" s="51">
        <v>18.031880217176859</v>
      </c>
      <c r="P7" s="66">
        <v>21.107929865706989</v>
      </c>
      <c r="Q7" s="58">
        <v>20.982497581407191</v>
      </c>
      <c r="R7" s="59">
        <v>21.233362150006787</v>
      </c>
      <c r="S7" s="29"/>
      <c r="T7" s="30"/>
      <c r="U7" s="31"/>
      <c r="V7" s="32"/>
      <c r="W7" s="29"/>
      <c r="X7" s="30"/>
      <c r="Y7" s="29"/>
      <c r="Z7" s="30"/>
    </row>
    <row r="8" spans="1:26" ht="20.100000000000001" customHeight="1" thickTop="1" x14ac:dyDescent="0.15">
      <c r="A8" s="13" t="s">
        <v>10</v>
      </c>
      <c r="B8" s="33">
        <v>399565</v>
      </c>
      <c r="C8" s="34">
        <v>187654</v>
      </c>
      <c r="D8" s="35">
        <v>211911</v>
      </c>
      <c r="E8" s="36">
        <v>3478</v>
      </c>
      <c r="F8" s="37">
        <v>8.7044661068912426</v>
      </c>
      <c r="G8" s="79">
        <v>1953</v>
      </c>
      <c r="H8" s="85">
        <f t="shared" ref="H8:H33" si="0">G8/C8*1000</f>
        <v>10.407452012746864</v>
      </c>
      <c r="I8" s="84">
        <v>1916</v>
      </c>
      <c r="J8" s="37">
        <f t="shared" ref="J8:J33" si="1">I8/D8*1000</f>
        <v>9.0415315863735248</v>
      </c>
      <c r="K8" s="90">
        <v>19.855167571891659</v>
      </c>
      <c r="L8" s="91">
        <v>24.618040145654827</v>
      </c>
      <c r="M8" s="63">
        <v>18.430436527556608</v>
      </c>
      <c r="N8" s="52">
        <v>18.26079313756869</v>
      </c>
      <c r="O8" s="53">
        <v>18.600079917544527</v>
      </c>
      <c r="P8" s="67">
        <v>21.759220205293801</v>
      </c>
      <c r="Q8" s="60">
        <v>21.616512250051244</v>
      </c>
      <c r="R8" s="61">
        <v>21.901928160536357</v>
      </c>
      <c r="S8" s="14">
        <v>95.56134799279117</v>
      </c>
      <c r="T8" s="15">
        <v>100.5528653668508</v>
      </c>
      <c r="U8" s="16">
        <v>93.307375830234335</v>
      </c>
      <c r="V8" s="17">
        <v>92.747174141999281</v>
      </c>
      <c r="W8" s="14">
        <v>98.259016438648231</v>
      </c>
      <c r="X8" s="15">
        <v>99.374091249795484</v>
      </c>
      <c r="Y8" s="14">
        <v>70.459516499781216</v>
      </c>
      <c r="Z8" s="15">
        <v>62.515911532285692</v>
      </c>
    </row>
    <row r="9" spans="1:26" ht="20.100000000000001" customHeight="1" x14ac:dyDescent="0.15">
      <c r="A9" s="18" t="s">
        <v>11</v>
      </c>
      <c r="B9" s="38">
        <v>162995</v>
      </c>
      <c r="C9" s="39">
        <v>76635</v>
      </c>
      <c r="D9" s="40">
        <v>86360</v>
      </c>
      <c r="E9" s="41">
        <v>1405</v>
      </c>
      <c r="F9" s="42">
        <v>8.6198963158379094</v>
      </c>
      <c r="G9" s="82">
        <v>1096</v>
      </c>
      <c r="H9" s="42">
        <f t="shared" si="0"/>
        <v>14.30155933972728</v>
      </c>
      <c r="I9" s="82">
        <v>1103</v>
      </c>
      <c r="J9" s="42">
        <f t="shared" si="1"/>
        <v>12.77211672070403</v>
      </c>
      <c r="K9" s="92">
        <v>18.780687377695255</v>
      </c>
      <c r="L9" s="93">
        <v>23.859302328795511</v>
      </c>
      <c r="M9" s="64">
        <v>17.165529169621674</v>
      </c>
      <c r="N9" s="54">
        <v>16.92706369643242</v>
      </c>
      <c r="O9" s="55">
        <v>17.403994642810929</v>
      </c>
      <c r="P9" s="64">
        <v>20.532609230799586</v>
      </c>
      <c r="Q9" s="54">
        <v>20.336543399745029</v>
      </c>
      <c r="R9" s="55">
        <v>20.728675061854144</v>
      </c>
      <c r="S9" s="19">
        <v>114.176434355411</v>
      </c>
      <c r="T9" s="20">
        <v>105.32430250559895</v>
      </c>
      <c r="U9" s="19">
        <v>110.68951761223209</v>
      </c>
      <c r="V9" s="20">
        <v>102.74862638511748</v>
      </c>
      <c r="W9" s="19">
        <v>109.84655654643632</v>
      </c>
      <c r="X9" s="20">
        <v>113.43992332967632</v>
      </c>
      <c r="Y9" s="19">
        <v>104.95742479785403</v>
      </c>
      <c r="Z9" s="20">
        <v>144.75861206905296</v>
      </c>
    </row>
    <row r="10" spans="1:26" ht="20.100000000000001" customHeight="1" x14ac:dyDescent="0.15">
      <c r="A10" s="18" t="s">
        <v>12</v>
      </c>
      <c r="B10" s="38">
        <v>122372</v>
      </c>
      <c r="C10" s="43">
        <v>57799</v>
      </c>
      <c r="D10" s="44">
        <v>64573</v>
      </c>
      <c r="E10" s="41">
        <v>964</v>
      </c>
      <c r="F10" s="42">
        <v>7.8776190631843885</v>
      </c>
      <c r="G10" s="82">
        <v>828</v>
      </c>
      <c r="H10" s="42">
        <f t="shared" si="0"/>
        <v>14.32550736171906</v>
      </c>
      <c r="I10" s="82">
        <v>823</v>
      </c>
      <c r="J10" s="42">
        <f t="shared" si="1"/>
        <v>12.74526504885943</v>
      </c>
      <c r="K10" s="92">
        <v>19.346172929538689</v>
      </c>
      <c r="L10" s="93">
        <v>24.252171723297675</v>
      </c>
      <c r="M10" s="64">
        <v>17.522217093327164</v>
      </c>
      <c r="N10" s="54">
        <v>17.246340193722368</v>
      </c>
      <c r="O10" s="55">
        <v>17.79809399293196</v>
      </c>
      <c r="P10" s="64">
        <v>20.798372537233661</v>
      </c>
      <c r="Q10" s="54">
        <v>20.575233154233544</v>
      </c>
      <c r="R10" s="55">
        <v>21.021511920233777</v>
      </c>
      <c r="S10" s="19">
        <v>95.161548207046778</v>
      </c>
      <c r="T10" s="20">
        <v>97.279230670209543</v>
      </c>
      <c r="U10" s="19">
        <v>85.617122775239437</v>
      </c>
      <c r="V10" s="20">
        <v>96.989585638920602</v>
      </c>
      <c r="W10" s="19">
        <v>125.00723679440566</v>
      </c>
      <c r="X10" s="20">
        <v>105.20766513310616</v>
      </c>
      <c r="Y10" s="19">
        <v>100.64326276071556</v>
      </c>
      <c r="Z10" s="20">
        <v>50.877475545524355</v>
      </c>
    </row>
    <row r="11" spans="1:26" ht="20.100000000000001" customHeight="1" x14ac:dyDescent="0.15">
      <c r="A11" s="18" t="s">
        <v>13</v>
      </c>
      <c r="B11" s="38">
        <v>52556</v>
      </c>
      <c r="C11" s="43">
        <v>24678</v>
      </c>
      <c r="D11" s="44">
        <v>27878</v>
      </c>
      <c r="E11" s="41">
        <v>344</v>
      </c>
      <c r="F11" s="42">
        <v>6.5453991932414954</v>
      </c>
      <c r="G11" s="82">
        <v>429</v>
      </c>
      <c r="H11" s="42">
        <f t="shared" si="0"/>
        <v>17.383904692438609</v>
      </c>
      <c r="I11" s="82">
        <v>416</v>
      </c>
      <c r="J11" s="42">
        <f t="shared" si="1"/>
        <v>14.922160843676016</v>
      </c>
      <c r="K11" s="92">
        <v>19.237201069505659</v>
      </c>
      <c r="L11" s="93">
        <v>24.398131905188308</v>
      </c>
      <c r="M11" s="64">
        <v>17.452083914069778</v>
      </c>
      <c r="N11" s="54">
        <v>17.061303817109444</v>
      </c>
      <c r="O11" s="55">
        <v>17.842864011030112</v>
      </c>
      <c r="P11" s="64">
        <v>20.792341194240365</v>
      </c>
      <c r="Q11" s="54">
        <v>20.472276605990583</v>
      </c>
      <c r="R11" s="55">
        <v>21.112405782490146</v>
      </c>
      <c r="S11" s="19">
        <v>102.89735879050134</v>
      </c>
      <c r="T11" s="20">
        <v>89.672676319970734</v>
      </c>
      <c r="U11" s="19">
        <v>99.683218843908705</v>
      </c>
      <c r="V11" s="20">
        <v>121.88870688866591</v>
      </c>
      <c r="W11" s="19">
        <v>131.85847267889065</v>
      </c>
      <c r="X11" s="20">
        <v>114.11208535888326</v>
      </c>
      <c r="Y11" s="19">
        <v>132.454792155348</v>
      </c>
      <c r="Z11" s="20">
        <v>37.617832930735673</v>
      </c>
    </row>
    <row r="12" spans="1:26" ht="20.100000000000001" customHeight="1" x14ac:dyDescent="0.15">
      <c r="A12" s="18" t="s">
        <v>14</v>
      </c>
      <c r="B12" s="38">
        <v>45174</v>
      </c>
      <c r="C12" s="43">
        <v>20882</v>
      </c>
      <c r="D12" s="44">
        <v>24292</v>
      </c>
      <c r="E12" s="41">
        <v>351</v>
      </c>
      <c r="F12" s="42">
        <v>7.7699561694780179</v>
      </c>
      <c r="G12" s="82">
        <v>321</v>
      </c>
      <c r="H12" s="42">
        <f t="shared" si="0"/>
        <v>15.372090795900776</v>
      </c>
      <c r="I12" s="82">
        <v>372</v>
      </c>
      <c r="J12" s="42">
        <f t="shared" si="1"/>
        <v>15.313683517207311</v>
      </c>
      <c r="K12" s="92">
        <v>19.722442780360812</v>
      </c>
      <c r="L12" s="93">
        <v>24.545680105557231</v>
      </c>
      <c r="M12" s="64">
        <v>18.212844956945606</v>
      </c>
      <c r="N12" s="54">
        <v>17.755880321080955</v>
      </c>
      <c r="O12" s="55">
        <v>18.669809592810257</v>
      </c>
      <c r="P12" s="64">
        <v>21.315388760501612</v>
      </c>
      <c r="Q12" s="54">
        <v>20.938028831840416</v>
      </c>
      <c r="R12" s="55">
        <v>21.692748689162809</v>
      </c>
      <c r="S12" s="19">
        <v>99.063506109458672</v>
      </c>
      <c r="T12" s="20">
        <v>108.4030947019269</v>
      </c>
      <c r="U12" s="19">
        <v>87.733224096805557</v>
      </c>
      <c r="V12" s="20">
        <v>89.790878410806613</v>
      </c>
      <c r="W12" s="19">
        <v>89.678596697123453</v>
      </c>
      <c r="X12" s="20">
        <v>91.365846398775048</v>
      </c>
      <c r="Y12" s="19">
        <v>273.05570810729154</v>
      </c>
      <c r="Z12" s="20">
        <v>259.82854900106884</v>
      </c>
    </row>
    <row r="13" spans="1:26" ht="20.100000000000001" customHeight="1" x14ac:dyDescent="0.15">
      <c r="A13" s="18" t="s">
        <v>15</v>
      </c>
      <c r="B13" s="38">
        <v>61098</v>
      </c>
      <c r="C13" s="43">
        <v>28957</v>
      </c>
      <c r="D13" s="44">
        <v>32141</v>
      </c>
      <c r="E13" s="41">
        <v>526</v>
      </c>
      <c r="F13" s="42">
        <v>8.609119774788045</v>
      </c>
      <c r="G13" s="82">
        <v>374</v>
      </c>
      <c r="H13" s="42">
        <f t="shared" si="0"/>
        <v>12.915702593500708</v>
      </c>
      <c r="I13" s="82">
        <v>338</v>
      </c>
      <c r="J13" s="42">
        <f t="shared" si="1"/>
        <v>10.516163156093462</v>
      </c>
      <c r="K13" s="92">
        <v>20.109009538703912</v>
      </c>
      <c r="L13" s="93">
        <v>25.600340685195828</v>
      </c>
      <c r="M13" s="64">
        <v>18.54554225125624</v>
      </c>
      <c r="N13" s="54">
        <v>18.119893107556365</v>
      </c>
      <c r="O13" s="55">
        <v>18.971191394956115</v>
      </c>
      <c r="P13" s="64">
        <v>21.952697477100106</v>
      </c>
      <c r="Q13" s="54">
        <v>21.603902676352966</v>
      </c>
      <c r="R13" s="55">
        <v>22.301492277847245</v>
      </c>
      <c r="S13" s="19">
        <v>98.128752915025046</v>
      </c>
      <c r="T13" s="20">
        <v>85.011556941862239</v>
      </c>
      <c r="U13" s="19">
        <v>89.424514503434651</v>
      </c>
      <c r="V13" s="20">
        <v>99.442006414597586</v>
      </c>
      <c r="W13" s="19">
        <v>83.580552524936877</v>
      </c>
      <c r="X13" s="20">
        <v>76.430904233404391</v>
      </c>
      <c r="Y13" s="19">
        <v>47.676140156007307</v>
      </c>
      <c r="Z13" s="20">
        <v>0</v>
      </c>
    </row>
    <row r="14" spans="1:26" ht="20.100000000000001" customHeight="1" x14ac:dyDescent="0.15">
      <c r="A14" s="18" t="s">
        <v>16</v>
      </c>
      <c r="B14" s="38">
        <v>18012</v>
      </c>
      <c r="C14" s="43">
        <v>8418</v>
      </c>
      <c r="D14" s="44">
        <v>9594</v>
      </c>
      <c r="E14" s="41">
        <v>127</v>
      </c>
      <c r="F14" s="42">
        <v>7.050854985565179</v>
      </c>
      <c r="G14" s="82">
        <v>149</v>
      </c>
      <c r="H14" s="42">
        <f t="shared" si="0"/>
        <v>17.700166310287479</v>
      </c>
      <c r="I14" s="82">
        <v>198</v>
      </c>
      <c r="J14" s="42">
        <f t="shared" si="1"/>
        <v>20.637898686679172</v>
      </c>
      <c r="K14" s="92">
        <v>18.760120500782772</v>
      </c>
      <c r="L14" s="93">
        <v>23.078792859076501</v>
      </c>
      <c r="M14" s="64">
        <v>16.953372004806024</v>
      </c>
      <c r="N14" s="54">
        <v>16.339973894989651</v>
      </c>
      <c r="O14" s="55">
        <v>17.566770114622397</v>
      </c>
      <c r="P14" s="64">
        <v>19.864932807175371</v>
      </c>
      <c r="Q14" s="54">
        <v>19.304624452905109</v>
      </c>
      <c r="R14" s="55">
        <v>20.425241161445634</v>
      </c>
      <c r="S14" s="19">
        <v>100.84138769969326</v>
      </c>
      <c r="T14" s="20">
        <v>120.18160948473027</v>
      </c>
      <c r="U14" s="19">
        <v>143.7291520584005</v>
      </c>
      <c r="V14" s="20">
        <v>131.18561417568714</v>
      </c>
      <c r="W14" s="19">
        <v>95.773858512602203</v>
      </c>
      <c r="X14" s="20">
        <v>103.5407506373828</v>
      </c>
      <c r="Y14" s="19">
        <v>38.368448551546237</v>
      </c>
      <c r="Z14" s="20">
        <v>102.81160539364416</v>
      </c>
    </row>
    <row r="15" spans="1:26" ht="20.100000000000001" customHeight="1" x14ac:dyDescent="0.15">
      <c r="A15" s="18" t="s">
        <v>17</v>
      </c>
      <c r="B15" s="38">
        <v>29927</v>
      </c>
      <c r="C15" s="43">
        <v>14054</v>
      </c>
      <c r="D15" s="44">
        <v>15873</v>
      </c>
      <c r="E15" s="41">
        <v>214</v>
      </c>
      <c r="F15" s="42">
        <v>7.150733451398402</v>
      </c>
      <c r="G15" s="82">
        <v>236</v>
      </c>
      <c r="H15" s="42">
        <f t="shared" si="0"/>
        <v>16.792372278354915</v>
      </c>
      <c r="I15" s="82">
        <v>229</v>
      </c>
      <c r="J15" s="42">
        <f t="shared" si="1"/>
        <v>14.427014427014427</v>
      </c>
      <c r="K15" s="92">
        <v>19.093319078411024</v>
      </c>
      <c r="L15" s="93">
        <v>23.915696715397495</v>
      </c>
      <c r="M15" s="64">
        <v>17.580058780831575</v>
      </c>
      <c r="N15" s="54">
        <v>17.059246800049607</v>
      </c>
      <c r="O15" s="55">
        <v>18.100870761613542</v>
      </c>
      <c r="P15" s="64">
        <v>20.741499421605379</v>
      </c>
      <c r="Q15" s="54">
        <v>20.314306606141198</v>
      </c>
      <c r="R15" s="55">
        <v>21.16869223706956</v>
      </c>
      <c r="S15" s="19">
        <v>106.497248896529</v>
      </c>
      <c r="T15" s="20">
        <v>87.410601819931387</v>
      </c>
      <c r="U15" s="19">
        <v>125.53044903024153</v>
      </c>
      <c r="V15" s="20">
        <v>79.928384577084159</v>
      </c>
      <c r="W15" s="19">
        <v>48.557298852605804</v>
      </c>
      <c r="X15" s="20">
        <v>74.862638698758573</v>
      </c>
      <c r="Y15" s="19">
        <v>46.979398066652628</v>
      </c>
      <c r="Z15" s="20">
        <v>134.11839514011874</v>
      </c>
    </row>
    <row r="16" spans="1:26" ht="20.100000000000001" customHeight="1" x14ac:dyDescent="0.15">
      <c r="A16" s="18" t="s">
        <v>18</v>
      </c>
      <c r="B16" s="38">
        <v>18804</v>
      </c>
      <c r="C16" s="43">
        <v>8858</v>
      </c>
      <c r="D16" s="44">
        <v>9946</v>
      </c>
      <c r="E16" s="41">
        <v>107</v>
      </c>
      <c r="F16" s="42">
        <v>5.6902786641140182</v>
      </c>
      <c r="G16" s="82">
        <v>172</v>
      </c>
      <c r="H16" s="42">
        <f t="shared" si="0"/>
        <v>19.417475728155338</v>
      </c>
      <c r="I16" s="82">
        <v>180</v>
      </c>
      <c r="J16" s="42">
        <f t="shared" si="1"/>
        <v>18.097727729740598</v>
      </c>
      <c r="K16" s="92">
        <v>18.575225867561592</v>
      </c>
      <c r="L16" s="93">
        <v>22.902357503859985</v>
      </c>
      <c r="M16" s="64">
        <v>16.967745728601344</v>
      </c>
      <c r="N16" s="54">
        <v>16.331048503871749</v>
      </c>
      <c r="O16" s="55">
        <v>17.604442953330938</v>
      </c>
      <c r="P16" s="64">
        <v>19.515832669722833</v>
      </c>
      <c r="Q16" s="54">
        <v>19.018900952273832</v>
      </c>
      <c r="R16" s="55">
        <v>20.012764387171835</v>
      </c>
      <c r="S16" s="19">
        <v>95.492156492571496</v>
      </c>
      <c r="T16" s="20">
        <v>100.60690801489471</v>
      </c>
      <c r="U16" s="19">
        <v>113.79934166875488</v>
      </c>
      <c r="V16" s="20">
        <v>114.62957727468273</v>
      </c>
      <c r="W16" s="19">
        <v>75.192834432920648</v>
      </c>
      <c r="X16" s="20">
        <v>110.52831876911573</v>
      </c>
      <c r="Y16" s="19">
        <v>147.90956412675845</v>
      </c>
      <c r="Z16" s="20">
        <v>0</v>
      </c>
    </row>
    <row r="17" spans="1:26" ht="20.100000000000001" customHeight="1" x14ac:dyDescent="0.15">
      <c r="A17" s="18" t="s">
        <v>19</v>
      </c>
      <c r="B17" s="38">
        <v>25387</v>
      </c>
      <c r="C17" s="43">
        <v>11789</v>
      </c>
      <c r="D17" s="44">
        <v>13598</v>
      </c>
      <c r="E17" s="41">
        <v>259</v>
      </c>
      <c r="F17" s="42">
        <v>10.202071926576595</v>
      </c>
      <c r="G17" s="82">
        <v>137</v>
      </c>
      <c r="H17" s="42">
        <f t="shared" si="0"/>
        <v>11.621002629569938</v>
      </c>
      <c r="I17" s="82">
        <v>156</v>
      </c>
      <c r="J17" s="42">
        <f t="shared" si="1"/>
        <v>11.472275334608032</v>
      </c>
      <c r="K17" s="92">
        <v>19.695169976334284</v>
      </c>
      <c r="L17" s="93">
        <v>24.855449652505815</v>
      </c>
      <c r="M17" s="64">
        <v>18.038242567575281</v>
      </c>
      <c r="N17" s="54">
        <v>17.327279700387223</v>
      </c>
      <c r="O17" s="55">
        <v>18.74920543476334</v>
      </c>
      <c r="P17" s="64">
        <v>21.438219655671546</v>
      </c>
      <c r="Q17" s="54">
        <v>20.884785906353201</v>
      </c>
      <c r="R17" s="55">
        <v>21.99165340498989</v>
      </c>
      <c r="S17" s="19">
        <v>97.803280869013378</v>
      </c>
      <c r="T17" s="20">
        <v>123.57639097387518</v>
      </c>
      <c r="U17" s="19">
        <v>111.94969839381011</v>
      </c>
      <c r="V17" s="20">
        <v>97.441877085299069</v>
      </c>
      <c r="W17" s="19">
        <v>92.30358858927525</v>
      </c>
      <c r="X17" s="20">
        <v>86.605609671731372</v>
      </c>
      <c r="Y17" s="19">
        <v>124.70561184607578</v>
      </c>
      <c r="Z17" s="20">
        <v>176.82204135365774</v>
      </c>
    </row>
    <row r="18" spans="1:26" ht="20.100000000000001" customHeight="1" x14ac:dyDescent="0.15">
      <c r="A18" s="18" t="s">
        <v>20</v>
      </c>
      <c r="B18" s="38">
        <v>8989</v>
      </c>
      <c r="C18" s="43">
        <v>4303</v>
      </c>
      <c r="D18" s="44">
        <v>4686</v>
      </c>
      <c r="E18" s="41">
        <v>48</v>
      </c>
      <c r="F18" s="42">
        <v>5.3398598286794972</v>
      </c>
      <c r="G18" s="82">
        <v>95</v>
      </c>
      <c r="H18" s="42">
        <f t="shared" si="0"/>
        <v>22.077620264931443</v>
      </c>
      <c r="I18" s="82">
        <v>91</v>
      </c>
      <c r="J18" s="42">
        <f t="shared" si="1"/>
        <v>19.419547588561674</v>
      </c>
      <c r="K18" s="92">
        <v>18.154847449519735</v>
      </c>
      <c r="L18" s="93">
        <v>23.525929596309783</v>
      </c>
      <c r="M18" s="64">
        <v>17.157164346363857</v>
      </c>
      <c r="N18" s="54">
        <v>16.185891039143151</v>
      </c>
      <c r="O18" s="55">
        <v>18.128437653584562</v>
      </c>
      <c r="P18" s="64">
        <v>21.195713884374349</v>
      </c>
      <c r="Q18" s="54">
        <v>20.506424499210357</v>
      </c>
      <c r="R18" s="55">
        <v>21.885003269538341</v>
      </c>
      <c r="S18" s="19">
        <v>96.491519366979148</v>
      </c>
      <c r="T18" s="20">
        <v>99.341840355759132</v>
      </c>
      <c r="U18" s="19">
        <v>243.17623499534747</v>
      </c>
      <c r="V18" s="20">
        <v>165.70119082600891</v>
      </c>
      <c r="W18" s="19">
        <v>124.18672613707946</v>
      </c>
      <c r="X18" s="20">
        <v>116.25684811159027</v>
      </c>
      <c r="Y18" s="19">
        <v>367.30600999277578</v>
      </c>
      <c r="Z18" s="20">
        <v>637.1099789758905</v>
      </c>
    </row>
    <row r="19" spans="1:26" ht="20.100000000000001" customHeight="1" x14ac:dyDescent="0.15">
      <c r="A19" s="18" t="s">
        <v>21</v>
      </c>
      <c r="B19" s="38">
        <v>19128</v>
      </c>
      <c r="C19" s="43">
        <v>8902</v>
      </c>
      <c r="D19" s="44">
        <v>10226</v>
      </c>
      <c r="E19" s="41">
        <v>114</v>
      </c>
      <c r="F19" s="42">
        <v>5.9598494353826856</v>
      </c>
      <c r="G19" s="82">
        <v>131</v>
      </c>
      <c r="H19" s="42">
        <f t="shared" si="0"/>
        <v>14.715794203549764</v>
      </c>
      <c r="I19" s="82">
        <v>126</v>
      </c>
      <c r="J19" s="42">
        <f t="shared" si="1"/>
        <v>12.321533346371993</v>
      </c>
      <c r="K19" s="92">
        <v>19.307315476922223</v>
      </c>
      <c r="L19" s="93">
        <v>25.058118909263108</v>
      </c>
      <c r="M19" s="64">
        <v>17.984503918972511</v>
      </c>
      <c r="N19" s="54">
        <v>17.275447992875293</v>
      </c>
      <c r="O19" s="55">
        <v>18.693559845069728</v>
      </c>
      <c r="P19" s="64">
        <v>22.299336101313457</v>
      </c>
      <c r="Q19" s="54">
        <v>21.708610316668683</v>
      </c>
      <c r="R19" s="55">
        <v>22.890061885958232</v>
      </c>
      <c r="S19" s="19">
        <v>90.389067117155548</v>
      </c>
      <c r="T19" s="20">
        <v>114.25175831038131</v>
      </c>
      <c r="U19" s="19">
        <v>70.022340489203145</v>
      </c>
      <c r="V19" s="20">
        <v>59.145725106349232</v>
      </c>
      <c r="W19" s="19">
        <v>163.95266278051596</v>
      </c>
      <c r="X19" s="20">
        <v>117.68261415749983</v>
      </c>
      <c r="Y19" s="19">
        <v>36.452150837291811</v>
      </c>
      <c r="Z19" s="20">
        <v>103.68754075617643</v>
      </c>
    </row>
    <row r="20" spans="1:26" ht="20.100000000000001" customHeight="1" x14ac:dyDescent="0.15">
      <c r="A20" s="18" t="s">
        <v>22</v>
      </c>
      <c r="B20" s="38">
        <v>7150</v>
      </c>
      <c r="C20" s="43">
        <v>3326</v>
      </c>
      <c r="D20" s="44">
        <v>3824</v>
      </c>
      <c r="E20" s="41">
        <v>48</v>
      </c>
      <c r="F20" s="42">
        <v>6.7132867132867133</v>
      </c>
      <c r="G20" s="82">
        <v>42</v>
      </c>
      <c r="H20" s="42">
        <f t="shared" si="0"/>
        <v>12.627781118460614</v>
      </c>
      <c r="I20" s="82">
        <v>43</v>
      </c>
      <c r="J20" s="42">
        <f t="shared" si="1"/>
        <v>11.244769874476987</v>
      </c>
      <c r="K20" s="92">
        <v>20.104106901923917</v>
      </c>
      <c r="L20" s="93">
        <v>23.867260236739433</v>
      </c>
      <c r="M20" s="64">
        <v>18.595252149963613</v>
      </c>
      <c r="N20" s="54">
        <v>17.500708537744394</v>
      </c>
      <c r="O20" s="55">
        <v>19.689795762182833</v>
      </c>
      <c r="P20" s="64">
        <v>20.642533311650155</v>
      </c>
      <c r="Q20" s="54">
        <v>19.786638941911214</v>
      </c>
      <c r="R20" s="55">
        <v>21.498427681389096</v>
      </c>
      <c r="S20" s="19">
        <v>105.29835454240111</v>
      </c>
      <c r="T20" s="20">
        <v>86.500310690738189</v>
      </c>
      <c r="U20" s="19">
        <v>113.41439730175161</v>
      </c>
      <c r="V20" s="20">
        <v>81.185157220743349</v>
      </c>
      <c r="W20" s="19">
        <v>73.343732058549421</v>
      </c>
      <c r="X20" s="20">
        <v>64.194459447512301</v>
      </c>
      <c r="Y20" s="19">
        <v>0</v>
      </c>
      <c r="Z20" s="20">
        <v>0</v>
      </c>
    </row>
    <row r="21" spans="1:26" ht="20.100000000000001" customHeight="1" x14ac:dyDescent="0.15">
      <c r="A21" s="18" t="s">
        <v>23</v>
      </c>
      <c r="B21" s="38">
        <v>20645</v>
      </c>
      <c r="C21" s="43">
        <v>9737</v>
      </c>
      <c r="D21" s="44">
        <v>10908</v>
      </c>
      <c r="E21" s="41">
        <v>154</v>
      </c>
      <c r="F21" s="42">
        <v>7.4594332768224749</v>
      </c>
      <c r="G21" s="82">
        <v>125</v>
      </c>
      <c r="H21" s="42">
        <f t="shared" si="0"/>
        <v>12.837629660059566</v>
      </c>
      <c r="I21" s="82">
        <v>142</v>
      </c>
      <c r="J21" s="42">
        <f t="shared" si="1"/>
        <v>13.017968463513018</v>
      </c>
      <c r="K21" s="92">
        <v>19.235188429651419</v>
      </c>
      <c r="L21" s="93">
        <v>23.39104593660684</v>
      </c>
      <c r="M21" s="64">
        <v>17.956176007987501</v>
      </c>
      <c r="N21" s="54">
        <v>17.281403170101171</v>
      </c>
      <c r="O21" s="55">
        <v>18.630948845873831</v>
      </c>
      <c r="P21" s="64">
        <v>20.984980068946481</v>
      </c>
      <c r="Q21" s="54">
        <v>20.392632334188256</v>
      </c>
      <c r="R21" s="55">
        <v>21.577327803704705</v>
      </c>
      <c r="S21" s="19">
        <v>102.69410783938633</v>
      </c>
      <c r="T21" s="20">
        <v>139.81618906143035</v>
      </c>
      <c r="U21" s="19">
        <v>92.930776578475715</v>
      </c>
      <c r="V21" s="20">
        <v>127.57631009184263</v>
      </c>
      <c r="W21" s="19">
        <v>80.465059188345919</v>
      </c>
      <c r="X21" s="20">
        <v>71.150244974444206</v>
      </c>
      <c r="Y21" s="19">
        <v>179.12698276624479</v>
      </c>
      <c r="Z21" s="20">
        <v>105.05155353649238</v>
      </c>
    </row>
    <row r="22" spans="1:26" ht="20.100000000000001" customHeight="1" x14ac:dyDescent="0.15">
      <c r="A22" s="18" t="s">
        <v>24</v>
      </c>
      <c r="B22" s="38">
        <v>16882</v>
      </c>
      <c r="C22" s="43">
        <v>8216</v>
      </c>
      <c r="D22" s="44">
        <v>8666</v>
      </c>
      <c r="E22" s="41">
        <v>118</v>
      </c>
      <c r="F22" s="42">
        <v>6.9896931643170239</v>
      </c>
      <c r="G22" s="82">
        <v>122</v>
      </c>
      <c r="H22" s="42">
        <f t="shared" si="0"/>
        <v>14.849074975657254</v>
      </c>
      <c r="I22" s="82">
        <v>101</v>
      </c>
      <c r="J22" s="42">
        <f t="shared" si="1"/>
        <v>11.654742672513271</v>
      </c>
      <c r="K22" s="92">
        <v>19.131876484730306</v>
      </c>
      <c r="L22" s="93">
        <v>24.404977408225886</v>
      </c>
      <c r="M22" s="64">
        <v>17.832603349999726</v>
      </c>
      <c r="N22" s="54">
        <v>17.083145503334258</v>
      </c>
      <c r="O22" s="55">
        <v>18.582061196665194</v>
      </c>
      <c r="P22" s="64">
        <v>21.4294543177128</v>
      </c>
      <c r="Q22" s="54">
        <v>20.806354314214285</v>
      </c>
      <c r="R22" s="55">
        <v>22.052554321211314</v>
      </c>
      <c r="S22" s="19">
        <v>109.8848271789024</v>
      </c>
      <c r="T22" s="20">
        <v>74.675795762961101</v>
      </c>
      <c r="U22" s="19">
        <v>141.62917336931162</v>
      </c>
      <c r="V22" s="20">
        <v>158.23686421223701</v>
      </c>
      <c r="W22" s="19">
        <v>61.489237375062558</v>
      </c>
      <c r="X22" s="20">
        <v>73.158521716789423</v>
      </c>
      <c r="Y22" s="19">
        <v>128.24940291081754</v>
      </c>
      <c r="Z22" s="20">
        <v>134.20162233871449</v>
      </c>
    </row>
    <row r="23" spans="1:26" ht="20.100000000000001" customHeight="1" x14ac:dyDescent="0.15">
      <c r="A23" s="18" t="s">
        <v>25</v>
      </c>
      <c r="B23" s="38">
        <v>1067</v>
      </c>
      <c r="C23" s="43">
        <v>521</v>
      </c>
      <c r="D23" s="44">
        <v>546</v>
      </c>
      <c r="E23" s="41">
        <v>8</v>
      </c>
      <c r="F23" s="42">
        <v>7.4976569821930648</v>
      </c>
      <c r="G23" s="82">
        <v>11</v>
      </c>
      <c r="H23" s="42">
        <f t="shared" si="0"/>
        <v>21.113243761996159</v>
      </c>
      <c r="I23" s="82">
        <v>10</v>
      </c>
      <c r="J23" s="42">
        <f t="shared" si="1"/>
        <v>18.315018315018317</v>
      </c>
      <c r="K23" s="92">
        <v>19.351712848280485</v>
      </c>
      <c r="L23" s="93">
        <v>26.322845086046819</v>
      </c>
      <c r="M23" s="64">
        <v>18.429171160089815</v>
      </c>
      <c r="N23" s="54">
        <v>15.44779087651164</v>
      </c>
      <c r="O23" s="55">
        <v>21.410551443667991</v>
      </c>
      <c r="P23" s="64">
        <v>22.132028082010898</v>
      </c>
      <c r="Q23" s="54">
        <v>20.328658805744073</v>
      </c>
      <c r="R23" s="55">
        <v>23.935397358277722</v>
      </c>
      <c r="S23" s="19">
        <v>211.1558799636172</v>
      </c>
      <c r="T23" s="20">
        <v>92.963696194378841</v>
      </c>
      <c r="U23" s="19">
        <v>209.66896451503109</v>
      </c>
      <c r="V23" s="20">
        <v>97.752317612225411</v>
      </c>
      <c r="W23" s="19">
        <v>118.73625965794147</v>
      </c>
      <c r="X23" s="20">
        <v>185.15349281012732</v>
      </c>
      <c r="Y23" s="19">
        <v>0</v>
      </c>
      <c r="Z23" s="20">
        <v>0</v>
      </c>
    </row>
    <row r="24" spans="1:26" ht="20.100000000000001" customHeight="1" x14ac:dyDescent="0.15">
      <c r="A24" s="18" t="s">
        <v>26</v>
      </c>
      <c r="B24" s="38">
        <v>5168</v>
      </c>
      <c r="C24" s="43">
        <v>2417</v>
      </c>
      <c r="D24" s="44">
        <v>2751</v>
      </c>
      <c r="E24" s="41">
        <v>43</v>
      </c>
      <c r="F24" s="42">
        <v>8.3204334365325092</v>
      </c>
      <c r="G24" s="82">
        <v>33</v>
      </c>
      <c r="H24" s="42">
        <f t="shared" si="0"/>
        <v>13.65328920148945</v>
      </c>
      <c r="I24" s="82">
        <v>35</v>
      </c>
      <c r="J24" s="42">
        <f t="shared" si="1"/>
        <v>12.72264631043257</v>
      </c>
      <c r="K24" s="92">
        <v>19.74700113265969</v>
      </c>
      <c r="L24" s="93">
        <v>24.848488194191901</v>
      </c>
      <c r="M24" s="64">
        <v>18.050115739307618</v>
      </c>
      <c r="N24" s="54">
        <v>16.694254204634113</v>
      </c>
      <c r="O24" s="55">
        <v>19.405977273981122</v>
      </c>
      <c r="P24" s="64">
        <v>21.617779413857551</v>
      </c>
      <c r="Q24" s="54">
        <v>20.388398775620594</v>
      </c>
      <c r="R24" s="55">
        <v>22.847160052094509</v>
      </c>
      <c r="S24" s="19">
        <v>94.8949142794728</v>
      </c>
      <c r="T24" s="20">
        <v>100.96300867853788</v>
      </c>
      <c r="U24" s="19">
        <v>107.83577328519918</v>
      </c>
      <c r="V24" s="20">
        <v>113.90440067631393</v>
      </c>
      <c r="W24" s="19">
        <v>61.574207626490498</v>
      </c>
      <c r="X24" s="20">
        <v>133.36280638733285</v>
      </c>
      <c r="Y24" s="19">
        <v>0</v>
      </c>
      <c r="Z24" s="20">
        <v>0</v>
      </c>
    </row>
    <row r="25" spans="1:26" ht="20.100000000000001" customHeight="1" x14ac:dyDescent="0.15">
      <c r="A25" s="18" t="s">
        <v>27</v>
      </c>
      <c r="B25" s="38">
        <v>15657</v>
      </c>
      <c r="C25" s="43">
        <v>7471</v>
      </c>
      <c r="D25" s="44">
        <v>8186</v>
      </c>
      <c r="E25" s="41">
        <v>87</v>
      </c>
      <c r="F25" s="42">
        <v>5.5566200421536696</v>
      </c>
      <c r="G25" s="82">
        <v>115</v>
      </c>
      <c r="H25" s="42">
        <f t="shared" si="0"/>
        <v>15.39285236246821</v>
      </c>
      <c r="I25" s="82">
        <v>108</v>
      </c>
      <c r="J25" s="42">
        <f t="shared" si="1"/>
        <v>13.193256779868069</v>
      </c>
      <c r="K25" s="92">
        <v>19.594536901916964</v>
      </c>
      <c r="L25" s="93">
        <v>24.623952782747782</v>
      </c>
      <c r="M25" s="64">
        <v>17.947339409580859</v>
      </c>
      <c r="N25" s="54">
        <v>17.191894089988796</v>
      </c>
      <c r="O25" s="55">
        <v>18.702784729172922</v>
      </c>
      <c r="P25" s="64">
        <v>21.485226052269173</v>
      </c>
      <c r="Q25" s="54">
        <v>20.870233468808216</v>
      </c>
      <c r="R25" s="55">
        <v>22.10021863573013</v>
      </c>
      <c r="S25" s="19">
        <v>104.00087047632911</v>
      </c>
      <c r="T25" s="20">
        <v>99.793639122999522</v>
      </c>
      <c r="U25" s="19">
        <v>71.266244229686976</v>
      </c>
      <c r="V25" s="20">
        <v>69.529646273967543</v>
      </c>
      <c r="W25" s="19">
        <v>78.092214101094498</v>
      </c>
      <c r="X25" s="20">
        <v>92.927552618248512</v>
      </c>
      <c r="Y25" s="19">
        <v>180.74957532412256</v>
      </c>
      <c r="Z25" s="20">
        <v>268.24999956190555</v>
      </c>
    </row>
    <row r="26" spans="1:26" ht="20.100000000000001" customHeight="1" x14ac:dyDescent="0.15">
      <c r="A26" s="18" t="s">
        <v>28</v>
      </c>
      <c r="B26" s="38">
        <v>10254</v>
      </c>
      <c r="C26" s="43">
        <v>4834</v>
      </c>
      <c r="D26" s="44">
        <v>5420</v>
      </c>
      <c r="E26" s="41">
        <v>92</v>
      </c>
      <c r="F26" s="42">
        <v>8.9721084454846878</v>
      </c>
      <c r="G26" s="82">
        <v>79</v>
      </c>
      <c r="H26" s="42">
        <f t="shared" si="0"/>
        <v>16.342573438146463</v>
      </c>
      <c r="I26" s="82">
        <v>85</v>
      </c>
      <c r="J26" s="42">
        <f t="shared" si="1"/>
        <v>15.682656826568264</v>
      </c>
      <c r="K26" s="92">
        <v>18.312994371432559</v>
      </c>
      <c r="L26" s="93">
        <v>23.77025140375542</v>
      </c>
      <c r="M26" s="64">
        <v>17.079734423329505</v>
      </c>
      <c r="N26" s="54">
        <v>16.200839996861006</v>
      </c>
      <c r="O26" s="55">
        <v>17.958628849798004</v>
      </c>
      <c r="P26" s="64">
        <v>20.907329580355729</v>
      </c>
      <c r="Q26" s="54">
        <v>20.193864088244101</v>
      </c>
      <c r="R26" s="55">
        <v>21.620795072467356</v>
      </c>
      <c r="S26" s="19">
        <v>120.50733337272801</v>
      </c>
      <c r="T26" s="20">
        <v>116.62141426921325</v>
      </c>
      <c r="U26" s="19">
        <v>117.79251785608331</v>
      </c>
      <c r="V26" s="20">
        <v>70.318560702166394</v>
      </c>
      <c r="W26" s="19">
        <v>101.94727155171364</v>
      </c>
      <c r="X26" s="20">
        <v>118.28341315082027</v>
      </c>
      <c r="Y26" s="19">
        <v>68.976225467104584</v>
      </c>
      <c r="Z26" s="20">
        <v>195.77326063236168</v>
      </c>
    </row>
    <row r="27" spans="1:26" ht="20.100000000000001" customHeight="1" x14ac:dyDescent="0.15">
      <c r="A27" s="18" t="s">
        <v>29</v>
      </c>
      <c r="B27" s="38">
        <v>17866</v>
      </c>
      <c r="C27" s="43">
        <v>8486</v>
      </c>
      <c r="D27" s="44">
        <v>9380</v>
      </c>
      <c r="E27" s="41">
        <v>134</v>
      </c>
      <c r="F27" s="42">
        <v>7.5002798611888508</v>
      </c>
      <c r="G27" s="82">
        <v>123</v>
      </c>
      <c r="H27" s="42">
        <f t="shared" si="0"/>
        <v>14.494461465943907</v>
      </c>
      <c r="I27" s="82">
        <v>128</v>
      </c>
      <c r="J27" s="42">
        <f t="shared" si="1"/>
        <v>13.646055437100213</v>
      </c>
      <c r="K27" s="92">
        <v>19.087384680707352</v>
      </c>
      <c r="L27" s="93">
        <v>23.23672992459263</v>
      </c>
      <c r="M27" s="64">
        <v>17.825117246375029</v>
      </c>
      <c r="N27" s="54">
        <v>17.117707564740652</v>
      </c>
      <c r="O27" s="55">
        <v>18.532526928009407</v>
      </c>
      <c r="P27" s="64">
        <v>20.775300082455914</v>
      </c>
      <c r="Q27" s="54">
        <v>20.197026461012697</v>
      </c>
      <c r="R27" s="55">
        <v>21.35357370389913</v>
      </c>
      <c r="S27" s="19">
        <v>81.797781769112234</v>
      </c>
      <c r="T27" s="20">
        <v>99.247007303892872</v>
      </c>
      <c r="U27" s="19">
        <v>108.73639185204553</v>
      </c>
      <c r="V27" s="20">
        <v>98.199431749677188</v>
      </c>
      <c r="W27" s="19">
        <v>144.04134189652197</v>
      </c>
      <c r="X27" s="20">
        <v>113.21870707130401</v>
      </c>
      <c r="Y27" s="19">
        <v>282.99776714386144</v>
      </c>
      <c r="Z27" s="20">
        <v>0</v>
      </c>
    </row>
    <row r="28" spans="1:26" ht="20.100000000000001" customHeight="1" x14ac:dyDescent="0.15">
      <c r="A28" s="18" t="s">
        <v>30</v>
      </c>
      <c r="B28" s="38">
        <v>1651</v>
      </c>
      <c r="C28" s="43">
        <v>809</v>
      </c>
      <c r="D28" s="44">
        <v>842</v>
      </c>
      <c r="E28" s="41">
        <v>5</v>
      </c>
      <c r="F28" s="42">
        <v>3.0284675953967293</v>
      </c>
      <c r="G28" s="82">
        <v>16</v>
      </c>
      <c r="H28" s="42">
        <f t="shared" si="0"/>
        <v>19.777503090234855</v>
      </c>
      <c r="I28" s="82">
        <v>20</v>
      </c>
      <c r="J28" s="42">
        <f t="shared" si="1"/>
        <v>23.752969121140143</v>
      </c>
      <c r="K28" s="92">
        <v>22.150066926270338</v>
      </c>
      <c r="L28" s="93">
        <v>26.052631347344771</v>
      </c>
      <c r="M28" s="64">
        <v>20.530667746425436</v>
      </c>
      <c r="N28" s="54">
        <v>18.408047000340495</v>
      </c>
      <c r="O28" s="55">
        <v>22.653288492510377</v>
      </c>
      <c r="P28" s="64">
        <v>22.881291935630504</v>
      </c>
      <c r="Q28" s="54">
        <v>21.331265778968831</v>
      </c>
      <c r="R28" s="55">
        <v>24.431318092292177</v>
      </c>
      <c r="S28" s="19">
        <v>83.238593111143189</v>
      </c>
      <c r="T28" s="20">
        <v>173.27068989278715</v>
      </c>
      <c r="U28" s="19">
        <v>84.037400703978477</v>
      </c>
      <c r="V28" s="20">
        <v>145.40732819092497</v>
      </c>
      <c r="W28" s="19">
        <v>0</v>
      </c>
      <c r="X28" s="20">
        <v>111.29704056779958</v>
      </c>
      <c r="Y28" s="19">
        <v>0</v>
      </c>
      <c r="Z28" s="20">
        <v>0</v>
      </c>
    </row>
    <row r="29" spans="1:26" ht="20.100000000000001" customHeight="1" x14ac:dyDescent="0.15">
      <c r="A29" s="18" t="s">
        <v>31</v>
      </c>
      <c r="B29" s="38">
        <v>2695</v>
      </c>
      <c r="C29" s="43">
        <v>1344</v>
      </c>
      <c r="D29" s="44">
        <v>1351</v>
      </c>
      <c r="E29" s="41">
        <v>18</v>
      </c>
      <c r="F29" s="42">
        <v>6.679035250463822</v>
      </c>
      <c r="G29" s="82">
        <v>31</v>
      </c>
      <c r="H29" s="42">
        <f t="shared" si="0"/>
        <v>23.065476190476193</v>
      </c>
      <c r="I29" s="82">
        <v>17</v>
      </c>
      <c r="J29" s="42">
        <f t="shared" si="1"/>
        <v>12.583271650629163</v>
      </c>
      <c r="K29" s="92">
        <v>20.689308385248601</v>
      </c>
      <c r="L29" s="93">
        <v>26.307867101627593</v>
      </c>
      <c r="M29" s="64">
        <v>18.710166505321872</v>
      </c>
      <c r="N29" s="54">
        <v>16.86933337814131</v>
      </c>
      <c r="O29" s="55">
        <v>20.550999632502435</v>
      </c>
      <c r="P29" s="64">
        <v>23.198204144590211</v>
      </c>
      <c r="Q29" s="54">
        <v>21.703530234652352</v>
      </c>
      <c r="R29" s="55">
        <v>24.692878054528069</v>
      </c>
      <c r="S29" s="19">
        <v>230.73292761157757</v>
      </c>
      <c r="T29" s="20">
        <v>0</v>
      </c>
      <c r="U29" s="19">
        <v>47.249771555100047</v>
      </c>
      <c r="V29" s="20">
        <v>39.276500976274342</v>
      </c>
      <c r="W29" s="19">
        <v>0</v>
      </c>
      <c r="X29" s="20">
        <v>37.082192669091604</v>
      </c>
      <c r="Y29" s="19">
        <v>0</v>
      </c>
      <c r="Z29" s="20">
        <v>0</v>
      </c>
    </row>
    <row r="30" spans="1:26" ht="20.100000000000001" customHeight="1" x14ac:dyDescent="0.15">
      <c r="A30" s="18" t="s">
        <v>32</v>
      </c>
      <c r="B30" s="38">
        <v>5181</v>
      </c>
      <c r="C30" s="43">
        <v>2492</v>
      </c>
      <c r="D30" s="44">
        <v>2689</v>
      </c>
      <c r="E30" s="41">
        <v>21</v>
      </c>
      <c r="F30" s="42">
        <v>4.053271569195136</v>
      </c>
      <c r="G30" s="82">
        <v>50</v>
      </c>
      <c r="H30" s="42">
        <f t="shared" si="0"/>
        <v>20.064205457463885</v>
      </c>
      <c r="I30" s="82">
        <v>81</v>
      </c>
      <c r="J30" s="42">
        <f t="shared" si="1"/>
        <v>30.122722201561917</v>
      </c>
      <c r="K30" s="92">
        <v>20.779935344657158</v>
      </c>
      <c r="L30" s="93">
        <v>23.09415342430988</v>
      </c>
      <c r="M30" s="64">
        <v>19.024872902088205</v>
      </c>
      <c r="N30" s="54">
        <v>18.03981715354351</v>
      </c>
      <c r="O30" s="55">
        <v>20.009928650632901</v>
      </c>
      <c r="P30" s="64">
        <v>19.958730848379172</v>
      </c>
      <c r="Q30" s="54">
        <v>19.068252834935649</v>
      </c>
      <c r="R30" s="55">
        <v>20.849208861822696</v>
      </c>
      <c r="S30" s="19">
        <v>62.217312799709767</v>
      </c>
      <c r="T30" s="20">
        <v>112.29463007421583</v>
      </c>
      <c r="U30" s="19">
        <v>101.04567755452042</v>
      </c>
      <c r="V30" s="20">
        <v>167.76306448084162</v>
      </c>
      <c r="W30" s="19">
        <v>95.692280871045028</v>
      </c>
      <c r="X30" s="20">
        <v>67.380642295278633</v>
      </c>
      <c r="Y30" s="19">
        <v>117.43811035893619</v>
      </c>
      <c r="Z30" s="20">
        <v>0</v>
      </c>
    </row>
    <row r="31" spans="1:26" ht="20.100000000000001" customHeight="1" x14ac:dyDescent="0.15">
      <c r="A31" s="18" t="s">
        <v>33</v>
      </c>
      <c r="B31" s="38">
        <v>12359</v>
      </c>
      <c r="C31" s="43">
        <v>5912</v>
      </c>
      <c r="D31" s="44">
        <v>6447</v>
      </c>
      <c r="E31" s="41">
        <v>84</v>
      </c>
      <c r="F31" s="42">
        <v>6.7966663969576828</v>
      </c>
      <c r="G31" s="82">
        <v>107</v>
      </c>
      <c r="H31" s="42">
        <f t="shared" si="0"/>
        <v>18.098782138024358</v>
      </c>
      <c r="I31" s="82">
        <v>116</v>
      </c>
      <c r="J31" s="42">
        <f t="shared" si="1"/>
        <v>17.992864898402356</v>
      </c>
      <c r="K31" s="92">
        <v>20.43390358838349</v>
      </c>
      <c r="L31" s="93">
        <v>24.414466641433364</v>
      </c>
      <c r="M31" s="64">
        <v>19.114794457985113</v>
      </c>
      <c r="N31" s="54">
        <v>18.328769760413898</v>
      </c>
      <c r="O31" s="55">
        <v>19.900819155556327</v>
      </c>
      <c r="P31" s="64">
        <v>22.128581324673593</v>
      </c>
      <c r="Q31" s="54">
        <v>21.56960316817581</v>
      </c>
      <c r="R31" s="55">
        <v>22.687559481171377</v>
      </c>
      <c r="S31" s="19">
        <v>86.080926362549846</v>
      </c>
      <c r="T31" s="20">
        <v>60.159261809404299</v>
      </c>
      <c r="U31" s="19">
        <v>74.662335916716771</v>
      </c>
      <c r="V31" s="20">
        <v>108.11827213992089</v>
      </c>
      <c r="W31" s="19">
        <v>42.685158012322738</v>
      </c>
      <c r="X31" s="20">
        <v>77.037179254737055</v>
      </c>
      <c r="Y31" s="19">
        <v>107.18549517552449</v>
      </c>
      <c r="Z31" s="20">
        <v>305.29497204620077</v>
      </c>
    </row>
    <row r="32" spans="1:26" ht="20.100000000000001" customHeight="1" x14ac:dyDescent="0.15">
      <c r="A32" s="18" t="s">
        <v>34</v>
      </c>
      <c r="B32" s="38">
        <v>3829</v>
      </c>
      <c r="C32" s="43">
        <v>1819</v>
      </c>
      <c r="D32" s="44">
        <v>2010</v>
      </c>
      <c r="E32" s="41">
        <v>26</v>
      </c>
      <c r="F32" s="42">
        <v>6.7902846696265344</v>
      </c>
      <c r="G32" s="82">
        <v>31</v>
      </c>
      <c r="H32" s="42">
        <f t="shared" si="0"/>
        <v>17.042330951072017</v>
      </c>
      <c r="I32" s="82">
        <v>38</v>
      </c>
      <c r="J32" s="42">
        <f t="shared" si="1"/>
        <v>18.905472636815919</v>
      </c>
      <c r="K32" s="92">
        <v>20.383806518238821</v>
      </c>
      <c r="L32" s="93">
        <v>23.707681250136783</v>
      </c>
      <c r="M32" s="64">
        <v>18.660979029823856</v>
      </c>
      <c r="N32" s="54">
        <v>17.308495579871895</v>
      </c>
      <c r="O32" s="55">
        <v>20.013462479775818</v>
      </c>
      <c r="P32" s="64">
        <v>20.47857589032947</v>
      </c>
      <c r="Q32" s="54">
        <v>19.557447243456064</v>
      </c>
      <c r="R32" s="55">
        <v>21.399704537202876</v>
      </c>
      <c r="S32" s="19">
        <v>71.233785998237693</v>
      </c>
      <c r="T32" s="20">
        <v>37.548098118780509</v>
      </c>
      <c r="U32" s="19">
        <v>106.56896478248474</v>
      </c>
      <c r="V32" s="20">
        <v>90.547440429970891</v>
      </c>
      <c r="W32" s="19">
        <v>30.448130634883579</v>
      </c>
      <c r="X32" s="20">
        <v>98.539654312649816</v>
      </c>
      <c r="Y32" s="19">
        <v>0</v>
      </c>
      <c r="Z32" s="20">
        <v>931.02824875997396</v>
      </c>
    </row>
    <row r="33" spans="1:26" ht="20.100000000000001" customHeight="1" x14ac:dyDescent="0.15">
      <c r="A33" s="21" t="s">
        <v>35</v>
      </c>
      <c r="B33" s="45">
        <v>3725</v>
      </c>
      <c r="C33" s="46">
        <v>1815</v>
      </c>
      <c r="D33" s="47">
        <v>1910</v>
      </c>
      <c r="E33" s="48">
        <v>22</v>
      </c>
      <c r="F33" s="49">
        <v>5.9060402684563753</v>
      </c>
      <c r="G33" s="83">
        <v>28</v>
      </c>
      <c r="H33" s="49">
        <f t="shared" si="0"/>
        <v>15.426997245179065</v>
      </c>
      <c r="I33" s="83">
        <v>43</v>
      </c>
      <c r="J33" s="49">
        <f t="shared" si="1"/>
        <v>22.513089005235603</v>
      </c>
      <c r="K33" s="94">
        <v>20.591972433729946</v>
      </c>
      <c r="L33" s="95">
        <v>25.308552148770222</v>
      </c>
      <c r="M33" s="65">
        <v>19.364441640510979</v>
      </c>
      <c r="N33" s="56">
        <v>17.862606821944585</v>
      </c>
      <c r="O33" s="57">
        <v>20.866276459077373</v>
      </c>
      <c r="P33" s="65">
        <v>22.166075229686623</v>
      </c>
      <c r="Q33" s="56">
        <v>21.091090236559896</v>
      </c>
      <c r="R33" s="57">
        <v>23.241060222813349</v>
      </c>
      <c r="S33" s="22">
        <v>78.360255220065213</v>
      </c>
      <c r="T33" s="23">
        <v>128.07520846613477</v>
      </c>
      <c r="U33" s="22">
        <v>98.124243212145558</v>
      </c>
      <c r="V33" s="23">
        <v>101.90688924702552</v>
      </c>
      <c r="W33" s="22">
        <v>33.597592537725916</v>
      </c>
      <c r="X33" s="23">
        <v>110.98478080626415</v>
      </c>
      <c r="Y33" s="22">
        <v>0</v>
      </c>
      <c r="Z33" s="23">
        <v>510.489625484356</v>
      </c>
    </row>
    <row r="34" spans="1:26" ht="20.100000000000001" customHeight="1" x14ac:dyDescent="0.15">
      <c r="A34" s="2" t="s">
        <v>49</v>
      </c>
      <c r="H34" s="86"/>
      <c r="J34" s="86"/>
    </row>
    <row r="35" spans="1:26" ht="20.100000000000001" customHeight="1" x14ac:dyDescent="0.15">
      <c r="A35" s="2" t="s">
        <v>36</v>
      </c>
      <c r="H35" s="87"/>
      <c r="J35" s="87"/>
    </row>
    <row r="36" spans="1:26" ht="20.100000000000001" customHeight="1" x14ac:dyDescent="0.15">
      <c r="H36" s="87"/>
      <c r="J36" s="87"/>
    </row>
    <row r="37" spans="1:26" ht="20.100000000000001" customHeight="1" x14ac:dyDescent="0.15"/>
    <row r="38" spans="1:26" ht="20.100000000000001" customHeight="1" x14ac:dyDescent="0.15"/>
    <row r="39" spans="1:26" ht="20.100000000000001" customHeight="1" x14ac:dyDescent="0.15"/>
    <row r="40" spans="1:26" ht="20.100000000000001" customHeight="1" x14ac:dyDescent="0.15"/>
    <row r="41" spans="1:26" ht="20.100000000000001" customHeight="1" x14ac:dyDescent="0.15"/>
    <row r="42" spans="1:26" ht="20.100000000000001" customHeight="1" x14ac:dyDescent="0.15"/>
    <row r="43" spans="1:26" ht="20.100000000000001" customHeight="1" x14ac:dyDescent="0.15"/>
    <row r="44" spans="1:26" ht="20.100000000000001" customHeight="1" x14ac:dyDescent="0.15"/>
    <row r="45" spans="1:26" ht="20.100000000000001" customHeight="1" x14ac:dyDescent="0.15"/>
    <row r="46" spans="1:26" ht="20.100000000000001" customHeight="1" x14ac:dyDescent="0.15"/>
    <row r="47" spans="1:26" ht="20.100000000000001" customHeight="1" x14ac:dyDescent="0.15"/>
    <row r="48" spans="1:26" ht="20.100000000000001" customHeight="1" x14ac:dyDescent="0.15"/>
  </sheetData>
  <mergeCells count="26">
    <mergeCell ref="Y2:Z3"/>
    <mergeCell ref="Y4:Z4"/>
    <mergeCell ref="B3:D3"/>
    <mergeCell ref="B4:D4"/>
    <mergeCell ref="E3:F3"/>
    <mergeCell ref="E4:F4"/>
    <mergeCell ref="S2:T3"/>
    <mergeCell ref="S4:T4"/>
    <mergeCell ref="U2:V3"/>
    <mergeCell ref="U4:V4"/>
    <mergeCell ref="W2:X3"/>
    <mergeCell ref="W4:X4"/>
    <mergeCell ref="G5:H5"/>
    <mergeCell ref="I5:J5"/>
    <mergeCell ref="M5:O5"/>
    <mergeCell ref="P5:R5"/>
    <mergeCell ref="G3:J3"/>
    <mergeCell ref="G4:J4"/>
    <mergeCell ref="K2:L3"/>
    <mergeCell ref="K4:L4"/>
    <mergeCell ref="N6:O6"/>
    <mergeCell ref="Q6:R6"/>
    <mergeCell ref="M2:O3"/>
    <mergeCell ref="M4:O4"/>
    <mergeCell ref="P2:R3"/>
    <mergeCell ref="P4:R4"/>
  </mergeCells>
  <phoneticPr fontId="3"/>
  <pageMargins left="0.7" right="0.7" top="0.75" bottom="0.75" header="0.3" footer="0.3"/>
  <pageSetup paperSize="8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"/>
  <sheetViews>
    <sheetView zoomScaleNormal="100" zoomScaleSheetLayoutView="87" workbookViewId="0">
      <selection activeCell="F5" sqref="F5"/>
    </sheetView>
  </sheetViews>
  <sheetFormatPr defaultRowHeight="13.5" x14ac:dyDescent="0.15"/>
  <cols>
    <col min="1" max="1" width="11" style="2" customWidth="1"/>
    <col min="2" max="2" width="12.75" style="2" bestFit="1" customWidth="1"/>
    <col min="3" max="4" width="10.5" style="3" bestFit="1" customWidth="1"/>
    <col min="5" max="6" width="10.875" style="3" customWidth="1"/>
    <col min="7" max="7" width="10.5" style="3" customWidth="1"/>
    <col min="8" max="8" width="8.625" style="3" customWidth="1"/>
    <col min="9" max="9" width="10.5" style="3" customWidth="1"/>
    <col min="10" max="10" width="8.625" style="3" customWidth="1"/>
    <col min="11" max="12" width="8.625" style="4" customWidth="1"/>
    <col min="13" max="26" width="8.625" style="2" customWidth="1"/>
    <col min="27" max="16384" width="9" style="2"/>
  </cols>
  <sheetData>
    <row r="1" spans="1:26" ht="27" customHeight="1" x14ac:dyDescent="0.15">
      <c r="A1" s="1" t="s">
        <v>0</v>
      </c>
      <c r="E1" s="172" t="s">
        <v>51</v>
      </c>
    </row>
    <row r="2" spans="1:26" ht="20.100000000000001" customHeight="1" x14ac:dyDescent="0.15">
      <c r="A2" s="5"/>
      <c r="B2" s="68"/>
      <c r="C2" s="69"/>
      <c r="D2" s="70"/>
      <c r="E2" s="74"/>
      <c r="F2" s="75"/>
      <c r="G2" s="74"/>
      <c r="H2" s="78"/>
      <c r="I2" s="78"/>
      <c r="J2" s="75"/>
      <c r="K2" s="126" t="s">
        <v>40</v>
      </c>
      <c r="L2" s="127"/>
      <c r="M2" s="105" t="s">
        <v>41</v>
      </c>
      <c r="N2" s="106"/>
      <c r="O2" s="107"/>
      <c r="P2" s="105" t="s">
        <v>41</v>
      </c>
      <c r="Q2" s="106"/>
      <c r="R2" s="107"/>
      <c r="S2" s="126" t="s">
        <v>42</v>
      </c>
      <c r="T2" s="127"/>
      <c r="U2" s="126" t="s">
        <v>43</v>
      </c>
      <c r="V2" s="127"/>
      <c r="W2" s="126" t="s">
        <v>44</v>
      </c>
      <c r="X2" s="127"/>
      <c r="Y2" s="126" t="s">
        <v>45</v>
      </c>
      <c r="Z2" s="127"/>
    </row>
    <row r="3" spans="1:26" ht="20.100000000000001" customHeight="1" x14ac:dyDescent="0.15">
      <c r="A3" s="6"/>
      <c r="B3" s="134" t="s">
        <v>37</v>
      </c>
      <c r="C3" s="135"/>
      <c r="D3" s="136"/>
      <c r="E3" s="120" t="s">
        <v>38</v>
      </c>
      <c r="F3" s="122"/>
      <c r="G3" s="120" t="s">
        <v>39</v>
      </c>
      <c r="H3" s="121"/>
      <c r="I3" s="121"/>
      <c r="J3" s="122"/>
      <c r="K3" s="128"/>
      <c r="L3" s="129"/>
      <c r="M3" s="108"/>
      <c r="N3" s="109"/>
      <c r="O3" s="110"/>
      <c r="P3" s="108"/>
      <c r="Q3" s="109"/>
      <c r="R3" s="110"/>
      <c r="S3" s="128"/>
      <c r="T3" s="129"/>
      <c r="U3" s="128"/>
      <c r="V3" s="129"/>
      <c r="W3" s="128"/>
      <c r="X3" s="129"/>
      <c r="Y3" s="128"/>
      <c r="Z3" s="129"/>
    </row>
    <row r="4" spans="1:26" ht="20.100000000000001" customHeight="1" x14ac:dyDescent="0.15">
      <c r="A4" s="6"/>
      <c r="B4" s="137" t="s">
        <v>46</v>
      </c>
      <c r="C4" s="138"/>
      <c r="D4" s="139"/>
      <c r="E4" s="140" t="str">
        <f>$B$4</f>
        <v>(平成29年)</v>
      </c>
      <c r="F4" s="141"/>
      <c r="G4" s="123" t="s">
        <v>47</v>
      </c>
      <c r="H4" s="124"/>
      <c r="I4" s="124"/>
      <c r="J4" s="125"/>
      <c r="K4" s="130" t="s">
        <v>48</v>
      </c>
      <c r="L4" s="131"/>
      <c r="M4" s="111" t="str">
        <f>$K$4</f>
        <v>平成28年</v>
      </c>
      <c r="N4" s="112"/>
      <c r="O4" s="113"/>
      <c r="P4" s="111" t="str">
        <f>$K$4</f>
        <v>平成28年</v>
      </c>
      <c r="Q4" s="112"/>
      <c r="R4" s="113"/>
      <c r="S4" s="132" t="str">
        <f>$B$4</f>
        <v>(平成29年)</v>
      </c>
      <c r="T4" s="133"/>
      <c r="U4" s="132" t="str">
        <f>$B$4</f>
        <v>(平成29年)</v>
      </c>
      <c r="V4" s="133"/>
      <c r="W4" s="132" t="str">
        <f>$B$4</f>
        <v>(平成29年)</v>
      </c>
      <c r="X4" s="133"/>
      <c r="Y4" s="132" t="str">
        <f>$B$4</f>
        <v>(平成29年)</v>
      </c>
      <c r="Z4" s="133"/>
    </row>
    <row r="5" spans="1:26" ht="20.100000000000001" customHeight="1" x14ac:dyDescent="0.15">
      <c r="A5" s="6"/>
      <c r="B5" s="71"/>
      <c r="C5" s="72"/>
      <c r="D5" s="73"/>
      <c r="E5" s="76"/>
      <c r="F5" s="77"/>
      <c r="G5" s="114" t="s">
        <v>1</v>
      </c>
      <c r="H5" s="115"/>
      <c r="I5" s="114" t="s">
        <v>2</v>
      </c>
      <c r="J5" s="116"/>
      <c r="K5" s="71"/>
      <c r="L5" s="73"/>
      <c r="M5" s="117" t="s">
        <v>1</v>
      </c>
      <c r="N5" s="118"/>
      <c r="O5" s="119"/>
      <c r="P5" s="117" t="s">
        <v>2</v>
      </c>
      <c r="Q5" s="118"/>
      <c r="R5" s="119"/>
      <c r="S5" s="71"/>
      <c r="T5" s="73"/>
      <c r="U5" s="71"/>
      <c r="V5" s="73"/>
      <c r="W5" s="71"/>
      <c r="X5" s="73"/>
      <c r="Y5" s="71"/>
      <c r="Z5" s="73"/>
    </row>
    <row r="6" spans="1:26" ht="20.100000000000001" customHeight="1" x14ac:dyDescent="0.15">
      <c r="A6" s="6"/>
      <c r="B6" s="97" t="s">
        <v>3</v>
      </c>
      <c r="C6" s="98" t="s">
        <v>1</v>
      </c>
      <c r="D6" s="99" t="s">
        <v>2</v>
      </c>
      <c r="E6" s="98" t="s">
        <v>4</v>
      </c>
      <c r="F6" s="99" t="s">
        <v>5</v>
      </c>
      <c r="G6" s="98" t="s">
        <v>4</v>
      </c>
      <c r="H6" s="24" t="s">
        <v>6</v>
      </c>
      <c r="I6" s="100" t="s">
        <v>4</v>
      </c>
      <c r="J6" s="99" t="s">
        <v>6</v>
      </c>
      <c r="K6" s="101" t="s">
        <v>1</v>
      </c>
      <c r="L6" s="102" t="s">
        <v>2</v>
      </c>
      <c r="M6" s="9" t="s">
        <v>7</v>
      </c>
      <c r="N6" s="103" t="s">
        <v>8</v>
      </c>
      <c r="O6" s="104"/>
      <c r="P6" s="9" t="s">
        <v>7</v>
      </c>
      <c r="Q6" s="103" t="s">
        <v>8</v>
      </c>
      <c r="R6" s="104"/>
      <c r="S6" s="7" t="s">
        <v>1</v>
      </c>
      <c r="T6" s="8" t="s">
        <v>2</v>
      </c>
      <c r="U6" s="10" t="s">
        <v>1</v>
      </c>
      <c r="V6" s="11" t="s">
        <v>2</v>
      </c>
      <c r="W6" s="7" t="s">
        <v>1</v>
      </c>
      <c r="X6" s="8" t="s">
        <v>2</v>
      </c>
      <c r="Y6" s="10" t="s">
        <v>1</v>
      </c>
      <c r="Z6" s="8" t="s">
        <v>2</v>
      </c>
    </row>
    <row r="7" spans="1:26" ht="20.100000000000001" customHeight="1" thickBot="1" x14ac:dyDescent="0.2">
      <c r="A7" s="12" t="s">
        <v>9</v>
      </c>
      <c r="B7" s="96">
        <v>1088044</v>
      </c>
      <c r="C7" s="25">
        <v>511849</v>
      </c>
      <c r="D7" s="26">
        <v>576195</v>
      </c>
      <c r="E7" s="27">
        <v>8797</v>
      </c>
      <c r="F7" s="28">
        <v>8.0851509681593772</v>
      </c>
      <c r="G7" s="80">
        <v>6834</v>
      </c>
      <c r="H7" s="28">
        <f>G7/C7*1000</f>
        <v>13.351593927115223</v>
      </c>
      <c r="I7" s="81">
        <v>6915</v>
      </c>
      <c r="J7" s="28">
        <f>I7/D7*1000</f>
        <v>12.001145445552288</v>
      </c>
      <c r="K7" s="142">
        <v>19.54</v>
      </c>
      <c r="L7" s="143">
        <v>24.44</v>
      </c>
      <c r="M7" s="144">
        <v>17.870865886070796</v>
      </c>
      <c r="N7" s="145">
        <v>17.709851554964732</v>
      </c>
      <c r="O7" s="146">
        <v>18.031880217176859</v>
      </c>
      <c r="P7" s="147">
        <v>21.107929865706989</v>
      </c>
      <c r="Q7" s="148">
        <v>20.982497581407191</v>
      </c>
      <c r="R7" s="149">
        <v>21.233362150006787</v>
      </c>
      <c r="S7" s="29"/>
      <c r="T7" s="30"/>
      <c r="U7" s="31"/>
      <c r="V7" s="32"/>
      <c r="W7" s="29"/>
      <c r="X7" s="30"/>
      <c r="Y7" s="29"/>
      <c r="Z7" s="30"/>
    </row>
    <row r="8" spans="1:26" ht="20.100000000000001" customHeight="1" thickTop="1" x14ac:dyDescent="0.15">
      <c r="A8" s="13" t="s">
        <v>10</v>
      </c>
      <c r="B8" s="33">
        <v>399565</v>
      </c>
      <c r="C8" s="34">
        <v>187654</v>
      </c>
      <c r="D8" s="35">
        <v>211911</v>
      </c>
      <c r="E8" s="36">
        <v>3478</v>
      </c>
      <c r="F8" s="37">
        <v>8.7044661068912426</v>
      </c>
      <c r="G8" s="79">
        <v>1953</v>
      </c>
      <c r="H8" s="85">
        <f t="shared" ref="H8:H33" si="0">G8/C8*1000</f>
        <v>10.407452012746864</v>
      </c>
      <c r="I8" s="84">
        <v>1916</v>
      </c>
      <c r="J8" s="37">
        <f t="shared" ref="J8:J33" si="1">I8/D8*1000</f>
        <v>9.0415315863735248</v>
      </c>
      <c r="K8" s="150">
        <v>21.532859006290369</v>
      </c>
      <c r="L8" s="151">
        <v>29.396709111209461</v>
      </c>
      <c r="M8" s="152">
        <v>19.893043300386761</v>
      </c>
      <c r="N8" s="153">
        <v>19.729135394239037</v>
      </c>
      <c r="O8" s="154">
        <v>20.056951206534485</v>
      </c>
      <c r="P8" s="155">
        <v>25.221379169037462</v>
      </c>
      <c r="Q8" s="156">
        <v>25.077595621463008</v>
      </c>
      <c r="R8" s="157">
        <v>25.365162716611916</v>
      </c>
      <c r="S8" s="14">
        <v>95.56134799279117</v>
      </c>
      <c r="T8" s="15">
        <v>100.5528653668508</v>
      </c>
      <c r="U8" s="16">
        <v>93.307375830234335</v>
      </c>
      <c r="V8" s="17">
        <v>92.747174141999281</v>
      </c>
      <c r="W8" s="14">
        <v>98.259016438648231</v>
      </c>
      <c r="X8" s="15">
        <v>99.374091249795484</v>
      </c>
      <c r="Y8" s="14">
        <v>70.459516499781216</v>
      </c>
      <c r="Z8" s="15">
        <v>62.515911532285692</v>
      </c>
    </row>
    <row r="9" spans="1:26" ht="20.100000000000001" customHeight="1" x14ac:dyDescent="0.15">
      <c r="A9" s="18" t="s">
        <v>11</v>
      </c>
      <c r="B9" s="38">
        <v>162995</v>
      </c>
      <c r="C9" s="39">
        <v>76635</v>
      </c>
      <c r="D9" s="40">
        <v>86360</v>
      </c>
      <c r="E9" s="41">
        <v>1405</v>
      </c>
      <c r="F9" s="42">
        <v>8.6198963158379094</v>
      </c>
      <c r="G9" s="82">
        <v>1096</v>
      </c>
      <c r="H9" s="42">
        <f t="shared" si="0"/>
        <v>14.30155933972728</v>
      </c>
      <c r="I9" s="82">
        <v>1103</v>
      </c>
      <c r="J9" s="42">
        <f t="shared" si="1"/>
        <v>12.77211672070403</v>
      </c>
      <c r="K9" s="158">
        <v>17.212987008858519</v>
      </c>
      <c r="L9" s="159">
        <v>25.021104711715733</v>
      </c>
      <c r="M9" s="160">
        <v>15.826956157692557</v>
      </c>
      <c r="N9" s="161">
        <v>15.589632470076793</v>
      </c>
      <c r="O9" s="162">
        <v>16.06427984530832</v>
      </c>
      <c r="P9" s="160">
        <v>21.135240539944267</v>
      </c>
      <c r="Q9" s="161">
        <v>20.9055631178833</v>
      </c>
      <c r="R9" s="162">
        <v>21.364917962005233</v>
      </c>
      <c r="S9" s="19">
        <v>114.176434355411</v>
      </c>
      <c r="T9" s="20">
        <v>105.32430250559895</v>
      </c>
      <c r="U9" s="19">
        <v>110.68951761223209</v>
      </c>
      <c r="V9" s="20">
        <v>102.74862638511748</v>
      </c>
      <c r="W9" s="19">
        <v>109.84655654643632</v>
      </c>
      <c r="X9" s="20">
        <v>113.43992332967632</v>
      </c>
      <c r="Y9" s="19">
        <v>104.95742479785403</v>
      </c>
      <c r="Z9" s="20">
        <v>144.75861206905296</v>
      </c>
    </row>
    <row r="10" spans="1:26" ht="20.100000000000001" customHeight="1" x14ac:dyDescent="0.15">
      <c r="A10" s="18" t="s">
        <v>12</v>
      </c>
      <c r="B10" s="38">
        <v>122372</v>
      </c>
      <c r="C10" s="43">
        <v>57799</v>
      </c>
      <c r="D10" s="44">
        <v>64573</v>
      </c>
      <c r="E10" s="41">
        <v>964</v>
      </c>
      <c r="F10" s="42">
        <v>7.8776190631843885</v>
      </c>
      <c r="G10" s="82">
        <v>828</v>
      </c>
      <c r="H10" s="42">
        <f t="shared" si="0"/>
        <v>14.32550736171906</v>
      </c>
      <c r="I10" s="82">
        <v>823</v>
      </c>
      <c r="J10" s="42">
        <f t="shared" si="1"/>
        <v>12.74526504885943</v>
      </c>
      <c r="K10" s="158">
        <v>20.636036625579809</v>
      </c>
      <c r="L10" s="159">
        <v>27.56863713183899</v>
      </c>
      <c r="M10" s="160">
        <v>18.599870397782496</v>
      </c>
      <c r="N10" s="161">
        <v>18.328219616508207</v>
      </c>
      <c r="O10" s="162">
        <v>18.871521179056785</v>
      </c>
      <c r="P10" s="160">
        <v>23.042781004613957</v>
      </c>
      <c r="Q10" s="161">
        <v>22.820045993591958</v>
      </c>
      <c r="R10" s="162">
        <v>23.265516015635956</v>
      </c>
      <c r="S10" s="19">
        <v>95.161548207046778</v>
      </c>
      <c r="T10" s="20">
        <v>97.279230670209543</v>
      </c>
      <c r="U10" s="19">
        <v>85.617122775239437</v>
      </c>
      <c r="V10" s="20">
        <v>96.989585638920602</v>
      </c>
      <c r="W10" s="19">
        <v>125.00723679440566</v>
      </c>
      <c r="X10" s="20">
        <v>105.20766513310616</v>
      </c>
      <c r="Y10" s="19">
        <v>100.64326276071556</v>
      </c>
      <c r="Z10" s="20">
        <v>50.877475545524355</v>
      </c>
    </row>
    <row r="11" spans="1:26" ht="20.100000000000001" customHeight="1" x14ac:dyDescent="0.15">
      <c r="A11" s="18" t="s">
        <v>13</v>
      </c>
      <c r="B11" s="38">
        <v>52556</v>
      </c>
      <c r="C11" s="43">
        <v>24678</v>
      </c>
      <c r="D11" s="44">
        <v>27878</v>
      </c>
      <c r="E11" s="41">
        <v>344</v>
      </c>
      <c r="F11" s="42">
        <v>6.5453991932414954</v>
      </c>
      <c r="G11" s="82">
        <v>429</v>
      </c>
      <c r="H11" s="42">
        <f t="shared" si="0"/>
        <v>17.383904692438609</v>
      </c>
      <c r="I11" s="82">
        <v>416</v>
      </c>
      <c r="J11" s="42">
        <f t="shared" si="1"/>
        <v>14.922160843676016</v>
      </c>
      <c r="K11" s="158">
        <v>16.600447152298983</v>
      </c>
      <c r="L11" s="159">
        <v>24.229126769391932</v>
      </c>
      <c r="M11" s="160">
        <v>15.221216333092784</v>
      </c>
      <c r="N11" s="161">
        <v>14.83372100432913</v>
      </c>
      <c r="O11" s="162">
        <v>15.608711661856438</v>
      </c>
      <c r="P11" s="160">
        <v>20.504873797518268</v>
      </c>
      <c r="Q11" s="161">
        <v>20.140691000526076</v>
      </c>
      <c r="R11" s="162">
        <v>20.869056594510461</v>
      </c>
      <c r="S11" s="19">
        <v>102.89735879050134</v>
      </c>
      <c r="T11" s="20">
        <v>89.672676319970734</v>
      </c>
      <c r="U11" s="19">
        <v>99.683218843908705</v>
      </c>
      <c r="V11" s="20">
        <v>121.88870688866591</v>
      </c>
      <c r="W11" s="19">
        <v>131.85847267889065</v>
      </c>
      <c r="X11" s="20">
        <v>114.11208535888326</v>
      </c>
      <c r="Y11" s="19">
        <v>132.454792155348</v>
      </c>
      <c r="Z11" s="20">
        <v>37.617832930735673</v>
      </c>
    </row>
    <row r="12" spans="1:26" ht="20.100000000000001" customHeight="1" x14ac:dyDescent="0.15">
      <c r="A12" s="18" t="s">
        <v>14</v>
      </c>
      <c r="B12" s="38">
        <v>45174</v>
      </c>
      <c r="C12" s="43">
        <v>20882</v>
      </c>
      <c r="D12" s="44">
        <v>24292</v>
      </c>
      <c r="E12" s="41">
        <v>351</v>
      </c>
      <c r="F12" s="42">
        <v>7.7699561694780179</v>
      </c>
      <c r="G12" s="82">
        <v>321</v>
      </c>
      <c r="H12" s="42">
        <f t="shared" si="0"/>
        <v>15.372090795900776</v>
      </c>
      <c r="I12" s="82">
        <v>372</v>
      </c>
      <c r="J12" s="42">
        <f t="shared" si="1"/>
        <v>15.313683517207311</v>
      </c>
      <c r="K12" s="158">
        <v>19.945753496035266</v>
      </c>
      <c r="L12" s="159">
        <v>26.487362220773118</v>
      </c>
      <c r="M12" s="160">
        <v>18.422371336778571</v>
      </c>
      <c r="N12" s="161">
        <v>17.973830519539199</v>
      </c>
      <c r="O12" s="162">
        <v>18.870912154017944</v>
      </c>
      <c r="P12" s="160">
        <v>22.698053039744625</v>
      </c>
      <c r="Q12" s="161">
        <v>22.327397180671277</v>
      </c>
      <c r="R12" s="162">
        <v>23.068708898817974</v>
      </c>
      <c r="S12" s="19">
        <v>99.063506109458672</v>
      </c>
      <c r="T12" s="20">
        <v>108.4030947019269</v>
      </c>
      <c r="U12" s="19">
        <v>87.733224096805557</v>
      </c>
      <c r="V12" s="20">
        <v>89.790878410806613</v>
      </c>
      <c r="W12" s="19">
        <v>89.678596697123453</v>
      </c>
      <c r="X12" s="20">
        <v>91.365846398775048</v>
      </c>
      <c r="Y12" s="19">
        <v>273.05570810729154</v>
      </c>
      <c r="Z12" s="20">
        <v>259.82854900106884</v>
      </c>
    </row>
    <row r="13" spans="1:26" ht="20.100000000000001" customHeight="1" x14ac:dyDescent="0.15">
      <c r="A13" s="18" t="s">
        <v>15</v>
      </c>
      <c r="B13" s="38">
        <v>61098</v>
      </c>
      <c r="C13" s="43">
        <v>28957</v>
      </c>
      <c r="D13" s="44">
        <v>32141</v>
      </c>
      <c r="E13" s="41">
        <v>526</v>
      </c>
      <c r="F13" s="42">
        <v>8.609119774788045</v>
      </c>
      <c r="G13" s="82">
        <v>374</v>
      </c>
      <c r="H13" s="42">
        <f t="shared" si="0"/>
        <v>12.915702593500708</v>
      </c>
      <c r="I13" s="82">
        <v>338</v>
      </c>
      <c r="J13" s="42">
        <f t="shared" si="1"/>
        <v>10.516163156093462</v>
      </c>
      <c r="K13" s="158">
        <v>18.155445622996794</v>
      </c>
      <c r="L13" s="159">
        <v>25.70492754607309</v>
      </c>
      <c r="M13" s="160">
        <v>16.848673118620582</v>
      </c>
      <c r="N13" s="161">
        <v>16.427859424936731</v>
      </c>
      <c r="O13" s="162">
        <v>17.269486812304432</v>
      </c>
      <c r="P13" s="160">
        <v>21.885007366174566</v>
      </c>
      <c r="Q13" s="161">
        <v>21.487926969055714</v>
      </c>
      <c r="R13" s="162">
        <v>22.282087763293418</v>
      </c>
      <c r="S13" s="19">
        <v>98.128752915025046</v>
      </c>
      <c r="T13" s="20">
        <v>85.011556941862239</v>
      </c>
      <c r="U13" s="19">
        <v>89.424514503434651</v>
      </c>
      <c r="V13" s="20">
        <v>99.442006414597586</v>
      </c>
      <c r="W13" s="19">
        <v>83.580552524936877</v>
      </c>
      <c r="X13" s="20">
        <v>76.430904233404391</v>
      </c>
      <c r="Y13" s="19">
        <v>47.676140156007307</v>
      </c>
      <c r="Z13" s="20">
        <v>0</v>
      </c>
    </row>
    <row r="14" spans="1:26" ht="20.100000000000001" customHeight="1" x14ac:dyDescent="0.15">
      <c r="A14" s="18" t="s">
        <v>16</v>
      </c>
      <c r="B14" s="38">
        <v>18012</v>
      </c>
      <c r="C14" s="43">
        <v>8418</v>
      </c>
      <c r="D14" s="44">
        <v>9594</v>
      </c>
      <c r="E14" s="41">
        <v>127</v>
      </c>
      <c r="F14" s="42">
        <v>7.050854985565179</v>
      </c>
      <c r="G14" s="82">
        <v>149</v>
      </c>
      <c r="H14" s="42">
        <f t="shared" si="0"/>
        <v>17.700166310287479</v>
      </c>
      <c r="I14" s="82">
        <v>198</v>
      </c>
      <c r="J14" s="42">
        <f t="shared" si="1"/>
        <v>20.637898686679172</v>
      </c>
      <c r="K14" s="158">
        <v>17.85746586728445</v>
      </c>
      <c r="L14" s="159">
        <v>23.383841982011646</v>
      </c>
      <c r="M14" s="160">
        <v>16.210960300831143</v>
      </c>
      <c r="N14" s="161">
        <v>15.60139726562014</v>
      </c>
      <c r="O14" s="162">
        <v>16.820523336042147</v>
      </c>
      <c r="P14" s="160">
        <v>19.960627306882948</v>
      </c>
      <c r="Q14" s="161">
        <v>19.346813028068233</v>
      </c>
      <c r="R14" s="162">
        <v>20.574441585697663</v>
      </c>
      <c r="S14" s="19">
        <v>100.84138769969326</v>
      </c>
      <c r="T14" s="20">
        <v>120.18160948473027</v>
      </c>
      <c r="U14" s="19">
        <v>143.7291520584005</v>
      </c>
      <c r="V14" s="20">
        <v>131.18561417568714</v>
      </c>
      <c r="W14" s="19">
        <v>95.773858512602203</v>
      </c>
      <c r="X14" s="20">
        <v>103.5407506373828</v>
      </c>
      <c r="Y14" s="19">
        <v>38.368448551546237</v>
      </c>
      <c r="Z14" s="20">
        <v>102.81160539364416</v>
      </c>
    </row>
    <row r="15" spans="1:26" ht="20.100000000000001" customHeight="1" x14ac:dyDescent="0.15">
      <c r="A15" s="18" t="s">
        <v>17</v>
      </c>
      <c r="B15" s="38">
        <v>29927</v>
      </c>
      <c r="C15" s="43">
        <v>14054</v>
      </c>
      <c r="D15" s="44">
        <v>15873</v>
      </c>
      <c r="E15" s="41">
        <v>214</v>
      </c>
      <c r="F15" s="42">
        <v>7.150733451398402</v>
      </c>
      <c r="G15" s="82">
        <v>236</v>
      </c>
      <c r="H15" s="42">
        <f t="shared" si="0"/>
        <v>16.792372278354915</v>
      </c>
      <c r="I15" s="82">
        <v>229</v>
      </c>
      <c r="J15" s="42">
        <f t="shared" si="1"/>
        <v>14.427014427014427</v>
      </c>
      <c r="K15" s="158">
        <v>17.76673552441865</v>
      </c>
      <c r="L15" s="159">
        <v>25.419387130114188</v>
      </c>
      <c r="M15" s="160">
        <v>16.440956564142219</v>
      </c>
      <c r="N15" s="161">
        <v>15.923968358924158</v>
      </c>
      <c r="O15" s="162">
        <v>16.957944769360282</v>
      </c>
      <c r="P15" s="160">
        <v>21.705916871713516</v>
      </c>
      <c r="Q15" s="161">
        <v>21.245804393488822</v>
      </c>
      <c r="R15" s="162">
        <v>22.16602934993821</v>
      </c>
      <c r="S15" s="19">
        <v>106.497248896529</v>
      </c>
      <c r="T15" s="20">
        <v>87.410601819931387</v>
      </c>
      <c r="U15" s="19">
        <v>125.53044903024153</v>
      </c>
      <c r="V15" s="20">
        <v>79.928384577084159</v>
      </c>
      <c r="W15" s="19">
        <v>48.557298852605804</v>
      </c>
      <c r="X15" s="20">
        <v>74.862638698758573</v>
      </c>
      <c r="Y15" s="19">
        <v>46.979398066652628</v>
      </c>
      <c r="Z15" s="20">
        <v>134.11839514011874</v>
      </c>
    </row>
    <row r="16" spans="1:26" ht="20.100000000000001" customHeight="1" x14ac:dyDescent="0.15">
      <c r="A16" s="18" t="s">
        <v>18</v>
      </c>
      <c r="B16" s="38">
        <v>18804</v>
      </c>
      <c r="C16" s="43">
        <v>8858</v>
      </c>
      <c r="D16" s="44">
        <v>9946</v>
      </c>
      <c r="E16" s="41">
        <v>107</v>
      </c>
      <c r="F16" s="42">
        <v>5.6902786641140182</v>
      </c>
      <c r="G16" s="82">
        <v>172</v>
      </c>
      <c r="H16" s="42">
        <f t="shared" si="0"/>
        <v>19.417475728155338</v>
      </c>
      <c r="I16" s="82">
        <v>180</v>
      </c>
      <c r="J16" s="42">
        <f t="shared" si="1"/>
        <v>18.097727729740598</v>
      </c>
      <c r="K16" s="158">
        <v>18.060309486863645</v>
      </c>
      <c r="L16" s="159">
        <v>23.611099127875654</v>
      </c>
      <c r="M16" s="160">
        <v>16.552332411681924</v>
      </c>
      <c r="N16" s="161">
        <v>15.927669019292139</v>
      </c>
      <c r="O16" s="162">
        <v>17.176995804071709</v>
      </c>
      <c r="P16" s="160">
        <v>19.892799278340938</v>
      </c>
      <c r="Q16" s="161">
        <v>19.375411104638594</v>
      </c>
      <c r="R16" s="162">
        <v>20.410187452043282</v>
      </c>
      <c r="S16" s="19">
        <v>95.492156492571496</v>
      </c>
      <c r="T16" s="20">
        <v>100.60690801489471</v>
      </c>
      <c r="U16" s="19">
        <v>113.79934166875488</v>
      </c>
      <c r="V16" s="20">
        <v>114.62957727468273</v>
      </c>
      <c r="W16" s="19">
        <v>75.192834432920648</v>
      </c>
      <c r="X16" s="20">
        <v>110.52831876911573</v>
      </c>
      <c r="Y16" s="19">
        <v>147.90956412675845</v>
      </c>
      <c r="Z16" s="20">
        <v>0</v>
      </c>
    </row>
    <row r="17" spans="1:26" ht="20.100000000000001" customHeight="1" x14ac:dyDescent="0.15">
      <c r="A17" s="18" t="s">
        <v>19</v>
      </c>
      <c r="B17" s="38">
        <v>25387</v>
      </c>
      <c r="C17" s="43">
        <v>11789</v>
      </c>
      <c r="D17" s="44">
        <v>13598</v>
      </c>
      <c r="E17" s="41">
        <v>259</v>
      </c>
      <c r="F17" s="42">
        <v>10.202071926576595</v>
      </c>
      <c r="G17" s="82">
        <v>137</v>
      </c>
      <c r="H17" s="42">
        <f t="shared" si="0"/>
        <v>11.621002629569938</v>
      </c>
      <c r="I17" s="82">
        <v>156</v>
      </c>
      <c r="J17" s="42">
        <f t="shared" si="1"/>
        <v>11.472275334608032</v>
      </c>
      <c r="K17" s="158">
        <v>17.809823213057427</v>
      </c>
      <c r="L17" s="159">
        <v>26.352483145952387</v>
      </c>
      <c r="M17" s="160">
        <v>16.434062858965962</v>
      </c>
      <c r="N17" s="161">
        <v>15.743439142567079</v>
      </c>
      <c r="O17" s="162">
        <v>17.124686575364848</v>
      </c>
      <c r="P17" s="160">
        <v>22.298366082076011</v>
      </c>
      <c r="Q17" s="161">
        <v>21.636648770200054</v>
      </c>
      <c r="R17" s="162">
        <v>22.960083393951969</v>
      </c>
      <c r="S17" s="19">
        <v>97.803280869013378</v>
      </c>
      <c r="T17" s="20">
        <v>123.57639097387518</v>
      </c>
      <c r="U17" s="19">
        <v>111.94969839381011</v>
      </c>
      <c r="V17" s="20">
        <v>97.441877085299069</v>
      </c>
      <c r="W17" s="19">
        <v>92.30358858927525</v>
      </c>
      <c r="X17" s="20">
        <v>86.605609671731372</v>
      </c>
      <c r="Y17" s="19">
        <v>124.70561184607578</v>
      </c>
      <c r="Z17" s="20">
        <v>176.82204135365774</v>
      </c>
    </row>
    <row r="18" spans="1:26" ht="20.100000000000001" customHeight="1" x14ac:dyDescent="0.15">
      <c r="A18" s="18" t="s">
        <v>20</v>
      </c>
      <c r="B18" s="163">
        <v>4686</v>
      </c>
      <c r="C18" s="164">
        <v>8989</v>
      </c>
      <c r="D18" s="165">
        <v>4303</v>
      </c>
      <c r="E18" s="41">
        <v>48</v>
      </c>
      <c r="F18" s="42">
        <v>5.3398598286794972</v>
      </c>
      <c r="G18" s="82">
        <v>95</v>
      </c>
      <c r="H18" s="166">
        <f t="shared" si="0"/>
        <v>10.568472577594839</v>
      </c>
      <c r="I18" s="82">
        <v>91</v>
      </c>
      <c r="J18" s="166">
        <f t="shared" si="1"/>
        <v>21.148036253776436</v>
      </c>
      <c r="K18" s="158">
        <v>15.435091518715994</v>
      </c>
      <c r="L18" s="159">
        <v>19.860312654221765</v>
      </c>
      <c r="M18" s="160">
        <v>14.70214439492203</v>
      </c>
      <c r="N18" s="161">
        <v>13.780296642107539</v>
      </c>
      <c r="O18" s="162">
        <v>15.623992147736521</v>
      </c>
      <c r="P18" s="160">
        <v>18.214016801735351</v>
      </c>
      <c r="Q18" s="161">
        <v>17.367254965611576</v>
      </c>
      <c r="R18" s="162">
        <v>19.060778637859126</v>
      </c>
      <c r="S18" s="19">
        <v>96.491519366979148</v>
      </c>
      <c r="T18" s="20">
        <v>99.341840355759132</v>
      </c>
      <c r="U18" s="19">
        <v>243.17623499534747</v>
      </c>
      <c r="V18" s="20">
        <v>165.70119082600891</v>
      </c>
      <c r="W18" s="19">
        <v>124.18672613707946</v>
      </c>
      <c r="X18" s="20">
        <v>116.25684811159027</v>
      </c>
      <c r="Y18" s="19">
        <v>367.30600999277578</v>
      </c>
      <c r="Z18" s="20">
        <v>637.1099789758905</v>
      </c>
    </row>
    <row r="19" spans="1:26" ht="20.100000000000001" customHeight="1" x14ac:dyDescent="0.15">
      <c r="A19" s="18" t="s">
        <v>21</v>
      </c>
      <c r="B19" s="163">
        <v>10226</v>
      </c>
      <c r="C19" s="164">
        <v>19128</v>
      </c>
      <c r="D19" s="165">
        <v>8902</v>
      </c>
      <c r="E19" s="41">
        <v>114</v>
      </c>
      <c r="F19" s="42">
        <v>5.9598494353826856</v>
      </c>
      <c r="G19" s="82">
        <v>131</v>
      </c>
      <c r="H19" s="166">
        <f t="shared" si="0"/>
        <v>6.8485989125888755</v>
      </c>
      <c r="I19" s="82">
        <v>126</v>
      </c>
      <c r="J19" s="166">
        <f t="shared" si="1"/>
        <v>14.154122669063131</v>
      </c>
      <c r="K19" s="158">
        <v>16.553530764322783</v>
      </c>
      <c r="L19" s="159">
        <v>24.150324396569481</v>
      </c>
      <c r="M19" s="160">
        <v>15.550184681932697</v>
      </c>
      <c r="N19" s="161">
        <v>14.869202352888516</v>
      </c>
      <c r="O19" s="162">
        <v>16.231167010976876</v>
      </c>
      <c r="P19" s="160">
        <v>21.518920252237692</v>
      </c>
      <c r="Q19" s="161">
        <v>20.869974425976064</v>
      </c>
      <c r="R19" s="162">
        <v>22.167866078499319</v>
      </c>
      <c r="S19" s="19">
        <v>90.389067117155548</v>
      </c>
      <c r="T19" s="20">
        <v>114.25175831038131</v>
      </c>
      <c r="U19" s="19">
        <v>70.022340489203145</v>
      </c>
      <c r="V19" s="20">
        <v>59.145725106349232</v>
      </c>
      <c r="W19" s="19">
        <v>163.95266278051596</v>
      </c>
      <c r="X19" s="20">
        <v>117.68261415749983</v>
      </c>
      <c r="Y19" s="19">
        <v>36.452150837291811</v>
      </c>
      <c r="Z19" s="20">
        <v>103.68754075617643</v>
      </c>
    </row>
    <row r="20" spans="1:26" ht="20.100000000000001" customHeight="1" x14ac:dyDescent="0.15">
      <c r="A20" s="18" t="s">
        <v>22</v>
      </c>
      <c r="B20" s="38">
        <v>7150</v>
      </c>
      <c r="C20" s="43">
        <v>3326</v>
      </c>
      <c r="D20" s="44">
        <v>3824</v>
      </c>
      <c r="E20" s="41">
        <v>48</v>
      </c>
      <c r="F20" s="42">
        <v>6.7132867132867133</v>
      </c>
      <c r="G20" s="82">
        <v>42</v>
      </c>
      <c r="H20" s="42">
        <f t="shared" si="0"/>
        <v>12.627781118460614</v>
      </c>
      <c r="I20" s="82">
        <v>43</v>
      </c>
      <c r="J20" s="42">
        <f t="shared" si="1"/>
        <v>11.244769874476987</v>
      </c>
      <c r="K20" s="158">
        <v>14.820857906125632</v>
      </c>
      <c r="L20" s="159">
        <v>23.542734196196399</v>
      </c>
      <c r="M20" s="160">
        <v>14.086783463334397</v>
      </c>
      <c r="N20" s="161">
        <v>13.154724080734168</v>
      </c>
      <c r="O20" s="162">
        <v>15.018842845934627</v>
      </c>
      <c r="P20" s="160">
        <v>20.105223527573251</v>
      </c>
      <c r="Q20" s="161">
        <v>19.065026809676304</v>
      </c>
      <c r="R20" s="162">
        <v>21.145420245470198</v>
      </c>
      <c r="S20" s="19">
        <v>105.29835454240111</v>
      </c>
      <c r="T20" s="20">
        <v>86.500310690738189</v>
      </c>
      <c r="U20" s="19">
        <v>113.41439730175161</v>
      </c>
      <c r="V20" s="20">
        <v>81.185157220743349</v>
      </c>
      <c r="W20" s="19">
        <v>73.343732058549421</v>
      </c>
      <c r="X20" s="20">
        <v>64.194459447512301</v>
      </c>
      <c r="Y20" s="19">
        <v>0</v>
      </c>
      <c r="Z20" s="20">
        <v>0</v>
      </c>
    </row>
    <row r="21" spans="1:26" ht="20.100000000000001" customHeight="1" x14ac:dyDescent="0.15">
      <c r="A21" s="18" t="s">
        <v>23</v>
      </c>
      <c r="B21" s="38">
        <v>20645</v>
      </c>
      <c r="C21" s="164">
        <v>10908</v>
      </c>
      <c r="D21" s="165">
        <v>9737</v>
      </c>
      <c r="E21" s="41">
        <v>154</v>
      </c>
      <c r="F21" s="42">
        <v>7.4594332768224749</v>
      </c>
      <c r="G21" s="82">
        <v>125</v>
      </c>
      <c r="H21" s="166">
        <f t="shared" si="0"/>
        <v>11.45947928126146</v>
      </c>
      <c r="I21" s="82">
        <v>142</v>
      </c>
      <c r="J21" s="166">
        <f t="shared" si="1"/>
        <v>14.583547293827667</v>
      </c>
      <c r="K21" s="158">
        <v>18.773088475595319</v>
      </c>
      <c r="L21" s="159">
        <v>26.477056259810844</v>
      </c>
      <c r="M21" s="160">
        <v>17.557718319939202</v>
      </c>
      <c r="N21" s="161">
        <v>16.890639326683697</v>
      </c>
      <c r="O21" s="162">
        <v>18.224797313194706</v>
      </c>
      <c r="P21" s="160">
        <v>23.287718833692953</v>
      </c>
      <c r="Q21" s="161">
        <v>22.664181535581069</v>
      </c>
      <c r="R21" s="162">
        <v>23.911256131804837</v>
      </c>
      <c r="S21" s="19">
        <v>102.69410783938633</v>
      </c>
      <c r="T21" s="20">
        <v>139.81618906143035</v>
      </c>
      <c r="U21" s="19">
        <v>92.930776578475715</v>
      </c>
      <c r="V21" s="20">
        <v>127.57631009184263</v>
      </c>
      <c r="W21" s="19">
        <v>80.465059188345919</v>
      </c>
      <c r="X21" s="20">
        <v>71.150244974444206</v>
      </c>
      <c r="Y21" s="19">
        <v>179.12698276624479</v>
      </c>
      <c r="Z21" s="20">
        <v>105.05155353649238</v>
      </c>
    </row>
    <row r="22" spans="1:26" ht="20.100000000000001" customHeight="1" x14ac:dyDescent="0.15">
      <c r="A22" s="18" t="s">
        <v>24</v>
      </c>
      <c r="B22" s="38">
        <v>16882</v>
      </c>
      <c r="C22" s="43">
        <v>8216</v>
      </c>
      <c r="D22" s="44">
        <v>8666</v>
      </c>
      <c r="E22" s="41">
        <v>118</v>
      </c>
      <c r="F22" s="42">
        <v>6.9896931643170239</v>
      </c>
      <c r="G22" s="82">
        <v>122</v>
      </c>
      <c r="H22" s="42">
        <f t="shared" si="0"/>
        <v>14.849074975657254</v>
      </c>
      <c r="I22" s="82">
        <v>101</v>
      </c>
      <c r="J22" s="42">
        <f t="shared" si="1"/>
        <v>11.654742672513271</v>
      </c>
      <c r="K22" s="158">
        <v>16.730073724183526</v>
      </c>
      <c r="L22" s="159">
        <v>22.568725265907855</v>
      </c>
      <c r="M22" s="160">
        <v>15.752794049556286</v>
      </c>
      <c r="N22" s="161">
        <v>15.054496444259801</v>
      </c>
      <c r="O22" s="162">
        <v>16.451091654852771</v>
      </c>
      <c r="P22" s="160">
        <v>20.041691027302882</v>
      </c>
      <c r="Q22" s="161">
        <v>19.385362455828275</v>
      </c>
      <c r="R22" s="162">
        <v>20.698019598777488</v>
      </c>
      <c r="S22" s="19">
        <v>109.8848271789024</v>
      </c>
      <c r="T22" s="20">
        <v>74.675795762961101</v>
      </c>
      <c r="U22" s="19">
        <v>141.62917336931162</v>
      </c>
      <c r="V22" s="20">
        <v>158.23686421223701</v>
      </c>
      <c r="W22" s="19">
        <v>61.489237375062558</v>
      </c>
      <c r="X22" s="20">
        <v>73.158521716789423</v>
      </c>
      <c r="Y22" s="19">
        <v>128.24940291081754</v>
      </c>
      <c r="Z22" s="20">
        <v>134.20162233871449</v>
      </c>
    </row>
    <row r="23" spans="1:26" ht="20.100000000000001" customHeight="1" x14ac:dyDescent="0.15">
      <c r="A23" s="18" t="s">
        <v>25</v>
      </c>
      <c r="B23" s="38">
        <v>1067</v>
      </c>
      <c r="C23" s="43">
        <v>521</v>
      </c>
      <c r="D23" s="44">
        <v>546</v>
      </c>
      <c r="E23" s="41">
        <v>8</v>
      </c>
      <c r="F23" s="42">
        <v>7.4976569821930648</v>
      </c>
      <c r="G23" s="82">
        <v>11</v>
      </c>
      <c r="H23" s="42">
        <f t="shared" si="0"/>
        <v>21.113243761996159</v>
      </c>
      <c r="I23" s="82">
        <v>10</v>
      </c>
      <c r="J23" s="42">
        <f t="shared" si="1"/>
        <v>18.315018315018317</v>
      </c>
      <c r="K23" s="158">
        <v>5.4554078078297517</v>
      </c>
      <c r="L23" s="159">
        <v>9.4300949411127704</v>
      </c>
      <c r="M23" s="160">
        <v>5.3101872657377323</v>
      </c>
      <c r="N23" s="161">
        <v>4.3035249711061834</v>
      </c>
      <c r="O23" s="162">
        <v>6.3168495603692811</v>
      </c>
      <c r="P23" s="160">
        <v>9.165953677409389</v>
      </c>
      <c r="Q23" s="161">
        <v>7.5635126540548701</v>
      </c>
      <c r="R23" s="162">
        <v>10.768394700763908</v>
      </c>
      <c r="S23" s="19">
        <v>211.1558799636172</v>
      </c>
      <c r="T23" s="20">
        <v>92.963696194378841</v>
      </c>
      <c r="U23" s="19">
        <v>209.66896451503109</v>
      </c>
      <c r="V23" s="20">
        <v>97.752317612225411</v>
      </c>
      <c r="W23" s="19">
        <v>118.73625965794147</v>
      </c>
      <c r="X23" s="20">
        <v>185.15349281012732</v>
      </c>
      <c r="Y23" s="19">
        <v>0</v>
      </c>
      <c r="Z23" s="20">
        <v>0</v>
      </c>
    </row>
    <row r="24" spans="1:26" ht="20.100000000000001" customHeight="1" x14ac:dyDescent="0.15">
      <c r="A24" s="18" t="s">
        <v>26</v>
      </c>
      <c r="B24" s="38">
        <v>5168</v>
      </c>
      <c r="C24" s="43">
        <v>2417</v>
      </c>
      <c r="D24" s="44">
        <v>2751</v>
      </c>
      <c r="E24" s="41">
        <v>43</v>
      </c>
      <c r="F24" s="42">
        <v>8.3204334365325092</v>
      </c>
      <c r="G24" s="82">
        <v>33</v>
      </c>
      <c r="H24" s="42">
        <f t="shared" si="0"/>
        <v>13.65328920148945</v>
      </c>
      <c r="I24" s="82">
        <v>35</v>
      </c>
      <c r="J24" s="42">
        <f t="shared" si="1"/>
        <v>12.72264631043257</v>
      </c>
      <c r="K24" s="158">
        <v>12.714938583949346</v>
      </c>
      <c r="L24" s="159">
        <v>16.551430428732402</v>
      </c>
      <c r="M24" s="160">
        <v>11.952791800726764</v>
      </c>
      <c r="N24" s="161">
        <v>10.878311830476948</v>
      </c>
      <c r="O24" s="162">
        <v>13.027271770976581</v>
      </c>
      <c r="P24" s="160">
        <v>15.456570992744272</v>
      </c>
      <c r="Q24" s="161">
        <v>14.478940660900998</v>
      </c>
      <c r="R24" s="162">
        <v>16.434201324587548</v>
      </c>
      <c r="S24" s="19">
        <v>94.8949142794728</v>
      </c>
      <c r="T24" s="20">
        <v>100.96300867853788</v>
      </c>
      <c r="U24" s="19">
        <v>107.83577328519918</v>
      </c>
      <c r="V24" s="20">
        <v>113.90440067631393</v>
      </c>
      <c r="W24" s="19">
        <v>61.574207626490498</v>
      </c>
      <c r="X24" s="20">
        <v>133.36280638733285</v>
      </c>
      <c r="Y24" s="19">
        <v>0</v>
      </c>
      <c r="Z24" s="20">
        <v>0</v>
      </c>
    </row>
    <row r="25" spans="1:26" ht="20.100000000000001" customHeight="1" x14ac:dyDescent="0.15">
      <c r="A25" s="18" t="s">
        <v>27</v>
      </c>
      <c r="B25" s="38">
        <v>15657</v>
      </c>
      <c r="C25" s="43">
        <v>7471</v>
      </c>
      <c r="D25" s="44">
        <v>8186</v>
      </c>
      <c r="E25" s="41">
        <v>87</v>
      </c>
      <c r="F25" s="42">
        <v>5.5566200421536696</v>
      </c>
      <c r="G25" s="82">
        <v>115</v>
      </c>
      <c r="H25" s="42">
        <f t="shared" si="0"/>
        <v>15.39285236246821</v>
      </c>
      <c r="I25" s="82">
        <v>108</v>
      </c>
      <c r="J25" s="42">
        <f t="shared" si="1"/>
        <v>13.193256779868069</v>
      </c>
      <c r="K25" s="158">
        <v>18.16105289389807</v>
      </c>
      <c r="L25" s="159">
        <v>27.111383560245571</v>
      </c>
      <c r="M25" s="160">
        <v>16.742644930378134</v>
      </c>
      <c r="N25" s="161">
        <v>16.000247326159936</v>
      </c>
      <c r="O25" s="162">
        <v>17.485042534596332</v>
      </c>
      <c r="P25" s="160">
        <v>23.129309477000984</v>
      </c>
      <c r="Q25" s="161">
        <v>22.460516689235934</v>
      </c>
      <c r="R25" s="162">
        <v>23.798102264766033</v>
      </c>
      <c r="S25" s="19">
        <v>104.00087047632911</v>
      </c>
      <c r="T25" s="20">
        <v>99.793639122999522</v>
      </c>
      <c r="U25" s="19">
        <v>71.266244229686976</v>
      </c>
      <c r="V25" s="20">
        <v>69.529646273967543</v>
      </c>
      <c r="W25" s="19">
        <v>78.092214101094498</v>
      </c>
      <c r="X25" s="20">
        <v>92.927552618248512</v>
      </c>
      <c r="Y25" s="19">
        <v>180.74957532412256</v>
      </c>
      <c r="Z25" s="20">
        <v>268.24999956190555</v>
      </c>
    </row>
    <row r="26" spans="1:26" ht="20.100000000000001" customHeight="1" x14ac:dyDescent="0.15">
      <c r="A26" s="18" t="s">
        <v>28</v>
      </c>
      <c r="B26" s="38">
        <v>10254</v>
      </c>
      <c r="C26" s="43">
        <v>4834</v>
      </c>
      <c r="D26" s="44">
        <v>5420</v>
      </c>
      <c r="E26" s="41">
        <v>92</v>
      </c>
      <c r="F26" s="42">
        <v>8.9721084454846878</v>
      </c>
      <c r="G26" s="82">
        <v>79</v>
      </c>
      <c r="H26" s="42">
        <f t="shared" si="0"/>
        <v>16.342573438146463</v>
      </c>
      <c r="I26" s="82">
        <v>85</v>
      </c>
      <c r="J26" s="42">
        <f t="shared" si="1"/>
        <v>15.682656826568264</v>
      </c>
      <c r="K26" s="158">
        <v>14.584770919752811</v>
      </c>
      <c r="L26" s="159">
        <v>25.111983136193153</v>
      </c>
      <c r="M26" s="160">
        <v>13.823774056796031</v>
      </c>
      <c r="N26" s="161">
        <v>13.065046388150439</v>
      </c>
      <c r="O26" s="162">
        <v>14.582501725441624</v>
      </c>
      <c r="P26" s="160">
        <v>21.644615879347946</v>
      </c>
      <c r="Q26" s="161">
        <v>20.79553872280756</v>
      </c>
      <c r="R26" s="162">
        <v>22.493693035888331</v>
      </c>
      <c r="S26" s="19">
        <v>120.50733337272801</v>
      </c>
      <c r="T26" s="20">
        <v>116.62141426921325</v>
      </c>
      <c r="U26" s="19">
        <v>117.79251785608331</v>
      </c>
      <c r="V26" s="20">
        <v>70.318560702166394</v>
      </c>
      <c r="W26" s="19">
        <v>101.94727155171364</v>
      </c>
      <c r="X26" s="20">
        <v>118.28341315082027</v>
      </c>
      <c r="Y26" s="19">
        <v>68.976225467104584</v>
      </c>
      <c r="Z26" s="20">
        <v>195.77326063236168</v>
      </c>
    </row>
    <row r="27" spans="1:26" ht="20.100000000000001" customHeight="1" x14ac:dyDescent="0.15">
      <c r="A27" s="18" t="s">
        <v>29</v>
      </c>
      <c r="B27" s="38">
        <v>17866</v>
      </c>
      <c r="C27" s="43">
        <v>8486</v>
      </c>
      <c r="D27" s="44">
        <v>9380</v>
      </c>
      <c r="E27" s="41">
        <v>134</v>
      </c>
      <c r="F27" s="42">
        <v>7.5002798611888508</v>
      </c>
      <c r="G27" s="82">
        <v>123</v>
      </c>
      <c r="H27" s="42">
        <f t="shared" si="0"/>
        <v>14.494461465943907</v>
      </c>
      <c r="I27" s="82">
        <v>128</v>
      </c>
      <c r="J27" s="42">
        <f t="shared" si="1"/>
        <v>13.646055437100213</v>
      </c>
      <c r="K27" s="158">
        <v>18.516890836599334</v>
      </c>
      <c r="L27" s="159">
        <v>24.762761195231263</v>
      </c>
      <c r="M27" s="160">
        <v>17.314766559103997</v>
      </c>
      <c r="N27" s="161">
        <v>16.601998568394254</v>
      </c>
      <c r="O27" s="162">
        <v>18.02753454981374</v>
      </c>
      <c r="P27" s="160">
        <v>21.91311644278662</v>
      </c>
      <c r="Q27" s="161">
        <v>21.32535874552179</v>
      </c>
      <c r="R27" s="162">
        <v>22.500874140051451</v>
      </c>
      <c r="S27" s="19">
        <v>81.797781769112234</v>
      </c>
      <c r="T27" s="20">
        <v>99.247007303892872</v>
      </c>
      <c r="U27" s="19">
        <v>108.73639185204553</v>
      </c>
      <c r="V27" s="20">
        <v>98.199431749677188</v>
      </c>
      <c r="W27" s="19">
        <v>144.04134189652197</v>
      </c>
      <c r="X27" s="20">
        <v>113.21870707130401</v>
      </c>
      <c r="Y27" s="19">
        <v>282.99776714386144</v>
      </c>
      <c r="Z27" s="20">
        <v>0</v>
      </c>
    </row>
    <row r="28" spans="1:26" ht="20.100000000000001" customHeight="1" x14ac:dyDescent="0.15">
      <c r="A28" s="18" t="s">
        <v>30</v>
      </c>
      <c r="B28" s="38">
        <v>1651</v>
      </c>
      <c r="C28" s="43">
        <v>809</v>
      </c>
      <c r="D28" s="44">
        <v>842</v>
      </c>
      <c r="E28" s="41">
        <v>5</v>
      </c>
      <c r="F28" s="42">
        <v>3.0284675953967293</v>
      </c>
      <c r="G28" s="82">
        <v>16</v>
      </c>
      <c r="H28" s="42">
        <f t="shared" si="0"/>
        <v>19.777503090234855</v>
      </c>
      <c r="I28" s="82">
        <v>20</v>
      </c>
      <c r="J28" s="42">
        <f t="shared" si="1"/>
        <v>23.752969121140143</v>
      </c>
      <c r="K28" s="158">
        <v>7.8048398064326996</v>
      </c>
      <c r="L28" s="159">
        <v>13.846526126730252</v>
      </c>
      <c r="M28" s="160">
        <v>7.6860173981158413</v>
      </c>
      <c r="N28" s="161">
        <v>6.6366276747384578</v>
      </c>
      <c r="O28" s="162">
        <v>8.7354071214932247</v>
      </c>
      <c r="P28" s="160">
        <v>13.503198484371424</v>
      </c>
      <c r="Q28" s="161">
        <v>11.987257994990763</v>
      </c>
      <c r="R28" s="162">
        <v>15.019138973752085</v>
      </c>
      <c r="S28" s="19">
        <v>83.238593111143189</v>
      </c>
      <c r="T28" s="20">
        <v>173.27068989278715</v>
      </c>
      <c r="U28" s="19">
        <v>84.037400703978477</v>
      </c>
      <c r="V28" s="20">
        <v>145.40732819092497</v>
      </c>
      <c r="W28" s="19">
        <v>0</v>
      </c>
      <c r="X28" s="20">
        <v>111.29704056779958</v>
      </c>
      <c r="Y28" s="19">
        <v>0</v>
      </c>
      <c r="Z28" s="20">
        <v>0</v>
      </c>
    </row>
    <row r="29" spans="1:26" ht="20.100000000000001" customHeight="1" x14ac:dyDescent="0.15">
      <c r="A29" s="18" t="s">
        <v>31</v>
      </c>
      <c r="B29" s="38">
        <v>2695</v>
      </c>
      <c r="C29" s="43">
        <v>1344</v>
      </c>
      <c r="D29" s="44">
        <v>1351</v>
      </c>
      <c r="E29" s="41">
        <v>18</v>
      </c>
      <c r="F29" s="42">
        <v>6.679035250463822</v>
      </c>
      <c r="G29" s="82">
        <v>31</v>
      </c>
      <c r="H29" s="42">
        <f t="shared" si="0"/>
        <v>23.065476190476193</v>
      </c>
      <c r="I29" s="82">
        <v>17</v>
      </c>
      <c r="J29" s="42">
        <f t="shared" si="1"/>
        <v>12.583271650629163</v>
      </c>
      <c r="K29" s="158">
        <v>16.43765642504345</v>
      </c>
      <c r="L29" s="159">
        <v>21.766170473155235</v>
      </c>
      <c r="M29" s="160">
        <v>15.105357392313532</v>
      </c>
      <c r="N29" s="161">
        <v>13.295971938097328</v>
      </c>
      <c r="O29" s="162">
        <v>16.914742846529737</v>
      </c>
      <c r="P29" s="160">
        <v>19.829356524377133</v>
      </c>
      <c r="Q29" s="161">
        <v>18.417160100891103</v>
      </c>
      <c r="R29" s="162">
        <v>21.241552947863163</v>
      </c>
      <c r="S29" s="19">
        <v>230.73292761157757</v>
      </c>
      <c r="T29" s="20">
        <v>0</v>
      </c>
      <c r="U29" s="19">
        <v>47.249771555100047</v>
      </c>
      <c r="V29" s="20">
        <v>39.276500976274342</v>
      </c>
      <c r="W29" s="19">
        <v>0</v>
      </c>
      <c r="X29" s="20">
        <v>37.082192669091604</v>
      </c>
      <c r="Y29" s="19">
        <v>0</v>
      </c>
      <c r="Z29" s="20">
        <v>0</v>
      </c>
    </row>
    <row r="30" spans="1:26" ht="20.100000000000001" customHeight="1" x14ac:dyDescent="0.15">
      <c r="A30" s="18" t="s">
        <v>32</v>
      </c>
      <c r="B30" s="38">
        <v>5181</v>
      </c>
      <c r="C30" s="43">
        <v>2492</v>
      </c>
      <c r="D30" s="44">
        <v>2689</v>
      </c>
      <c r="E30" s="41">
        <v>21</v>
      </c>
      <c r="F30" s="42">
        <v>4.053271569195136</v>
      </c>
      <c r="G30" s="82">
        <v>50</v>
      </c>
      <c r="H30" s="42">
        <f t="shared" si="0"/>
        <v>20.064205457463885</v>
      </c>
      <c r="I30" s="82">
        <v>81</v>
      </c>
      <c r="J30" s="42">
        <f t="shared" si="1"/>
        <v>30.122722201561917</v>
      </c>
      <c r="K30" s="158">
        <v>14.781145557534693</v>
      </c>
      <c r="L30" s="159">
        <v>22.184230516920088</v>
      </c>
      <c r="M30" s="160">
        <v>13.905073123144101</v>
      </c>
      <c r="N30" s="161">
        <v>12.884610019266912</v>
      </c>
      <c r="O30" s="162">
        <v>14.92553622702129</v>
      </c>
      <c r="P30" s="160">
        <v>19.188851628430506</v>
      </c>
      <c r="Q30" s="161">
        <v>18.226102692275816</v>
      </c>
      <c r="R30" s="162">
        <v>20.151600564585195</v>
      </c>
      <c r="S30" s="19">
        <v>62.217312799709767</v>
      </c>
      <c r="T30" s="20">
        <v>112.29463007421583</v>
      </c>
      <c r="U30" s="19">
        <v>101.04567755452042</v>
      </c>
      <c r="V30" s="20">
        <v>167.76306448084162</v>
      </c>
      <c r="W30" s="19">
        <v>95.692280871045028</v>
      </c>
      <c r="X30" s="20">
        <v>67.380642295278633</v>
      </c>
      <c r="Y30" s="19">
        <v>117.43811035893619</v>
      </c>
      <c r="Z30" s="20">
        <v>0</v>
      </c>
    </row>
    <row r="31" spans="1:26" ht="20.100000000000001" customHeight="1" x14ac:dyDescent="0.15">
      <c r="A31" s="18" t="s">
        <v>33</v>
      </c>
      <c r="B31" s="38">
        <v>12359</v>
      </c>
      <c r="C31" s="43">
        <v>5912</v>
      </c>
      <c r="D31" s="44">
        <v>6447</v>
      </c>
      <c r="E31" s="41">
        <v>84</v>
      </c>
      <c r="F31" s="42">
        <v>6.7966663969576828</v>
      </c>
      <c r="G31" s="82">
        <v>107</v>
      </c>
      <c r="H31" s="42">
        <f t="shared" si="0"/>
        <v>18.098782138024358</v>
      </c>
      <c r="I31" s="82">
        <v>116</v>
      </c>
      <c r="J31" s="42">
        <f t="shared" si="1"/>
        <v>17.992864898402356</v>
      </c>
      <c r="K31" s="158">
        <v>19.261228875153954</v>
      </c>
      <c r="L31" s="159">
        <v>23.537827407226434</v>
      </c>
      <c r="M31" s="160">
        <v>18.059105544282612</v>
      </c>
      <c r="N31" s="161">
        <v>17.233222489459529</v>
      </c>
      <c r="O31" s="162">
        <v>18.884988599105696</v>
      </c>
      <c r="P31" s="160">
        <v>21.374985551345745</v>
      </c>
      <c r="Q31" s="161">
        <v>20.728750836966885</v>
      </c>
      <c r="R31" s="162">
        <v>22.021220265724605</v>
      </c>
      <c r="S31" s="19">
        <v>86.080926362549846</v>
      </c>
      <c r="T31" s="20">
        <v>60.159261809404299</v>
      </c>
      <c r="U31" s="19">
        <v>74.662335916716771</v>
      </c>
      <c r="V31" s="20">
        <v>108.11827213992089</v>
      </c>
      <c r="W31" s="19">
        <v>42.685158012322738</v>
      </c>
      <c r="X31" s="20">
        <v>77.037179254737055</v>
      </c>
      <c r="Y31" s="19">
        <v>107.18549517552449</v>
      </c>
      <c r="Z31" s="20">
        <v>305.29497204620077</v>
      </c>
    </row>
    <row r="32" spans="1:26" ht="20.100000000000001" customHeight="1" x14ac:dyDescent="0.15">
      <c r="A32" s="18" t="s">
        <v>34</v>
      </c>
      <c r="B32" s="38">
        <v>3829</v>
      </c>
      <c r="C32" s="43">
        <v>1819</v>
      </c>
      <c r="D32" s="44">
        <v>2010</v>
      </c>
      <c r="E32" s="41">
        <v>26</v>
      </c>
      <c r="F32" s="42">
        <v>6.7902846696265344</v>
      </c>
      <c r="G32" s="82">
        <v>31</v>
      </c>
      <c r="H32" s="42">
        <f t="shared" si="0"/>
        <v>17.042330951072017</v>
      </c>
      <c r="I32" s="82">
        <v>38</v>
      </c>
      <c r="J32" s="42">
        <f t="shared" si="1"/>
        <v>18.905472636815919</v>
      </c>
      <c r="K32" s="158">
        <v>12.215632705244282</v>
      </c>
      <c r="L32" s="159">
        <v>18.559076511682342</v>
      </c>
      <c r="M32" s="160">
        <v>11.601533980767824</v>
      </c>
      <c r="N32" s="161">
        <v>10.535944334860471</v>
      </c>
      <c r="O32" s="162">
        <v>12.667123626675178</v>
      </c>
      <c r="P32" s="160">
        <v>16.549266004397417</v>
      </c>
      <c r="Q32" s="161">
        <v>15.324106602431774</v>
      </c>
      <c r="R32" s="162">
        <v>17.774425406363058</v>
      </c>
      <c r="S32" s="19">
        <v>71.233785998237693</v>
      </c>
      <c r="T32" s="20">
        <v>37.548098118780509</v>
      </c>
      <c r="U32" s="19">
        <v>106.56896478248474</v>
      </c>
      <c r="V32" s="20">
        <v>90.547440429970891</v>
      </c>
      <c r="W32" s="19">
        <v>30.448130634883579</v>
      </c>
      <c r="X32" s="20">
        <v>98.539654312649816</v>
      </c>
      <c r="Y32" s="19">
        <v>0</v>
      </c>
      <c r="Z32" s="20">
        <v>931.02824875997396</v>
      </c>
    </row>
    <row r="33" spans="1:26" ht="20.100000000000001" customHeight="1" x14ac:dyDescent="0.15">
      <c r="A33" s="21" t="s">
        <v>35</v>
      </c>
      <c r="B33" s="45">
        <v>3725</v>
      </c>
      <c r="C33" s="46">
        <v>1815</v>
      </c>
      <c r="D33" s="47">
        <v>1910</v>
      </c>
      <c r="E33" s="48">
        <v>22</v>
      </c>
      <c r="F33" s="49">
        <v>5.9060402684563753</v>
      </c>
      <c r="G33" s="83">
        <v>28</v>
      </c>
      <c r="H33" s="49">
        <f t="shared" si="0"/>
        <v>15.426997245179065</v>
      </c>
      <c r="I33" s="83">
        <v>43</v>
      </c>
      <c r="J33" s="49">
        <f t="shared" si="1"/>
        <v>22.513089005235603</v>
      </c>
      <c r="K33" s="167">
        <v>19.229874876072376</v>
      </c>
      <c r="L33" s="168">
        <v>24.085354535611415</v>
      </c>
      <c r="M33" s="169">
        <v>18.126317889130632</v>
      </c>
      <c r="N33" s="170">
        <v>16.596747344721084</v>
      </c>
      <c r="O33" s="171">
        <v>19.655888433540181</v>
      </c>
      <c r="P33" s="169">
        <v>21.161474693944903</v>
      </c>
      <c r="Q33" s="170">
        <v>19.899394272649111</v>
      </c>
      <c r="R33" s="171">
        <v>22.423555115240696</v>
      </c>
      <c r="S33" s="22">
        <v>78.360255220065213</v>
      </c>
      <c r="T33" s="23">
        <v>128.07520846613477</v>
      </c>
      <c r="U33" s="22">
        <v>98.124243212145558</v>
      </c>
      <c r="V33" s="23">
        <v>101.90688924702552</v>
      </c>
      <c r="W33" s="22">
        <v>33.597592537725916</v>
      </c>
      <c r="X33" s="23">
        <v>110.98478080626415</v>
      </c>
      <c r="Y33" s="22">
        <v>0</v>
      </c>
      <c r="Z33" s="23">
        <v>510.489625484356</v>
      </c>
    </row>
    <row r="34" spans="1:26" ht="20.100000000000001" customHeight="1" x14ac:dyDescent="0.15">
      <c r="A34" s="2" t="s">
        <v>49</v>
      </c>
      <c r="H34" s="86"/>
      <c r="J34" s="86"/>
    </row>
    <row r="35" spans="1:26" ht="20.100000000000001" customHeight="1" x14ac:dyDescent="0.15">
      <c r="A35" s="2" t="s">
        <v>50</v>
      </c>
      <c r="H35" s="87"/>
      <c r="J35" s="87"/>
    </row>
    <row r="36" spans="1:26" ht="20.100000000000001" customHeight="1" x14ac:dyDescent="0.15">
      <c r="A36" s="2" t="s">
        <v>36</v>
      </c>
      <c r="H36" s="87"/>
      <c r="J36" s="87"/>
    </row>
    <row r="37" spans="1:26" ht="20.100000000000001" customHeight="1" x14ac:dyDescent="0.15"/>
    <row r="38" spans="1:26" ht="20.100000000000001" customHeight="1" x14ac:dyDescent="0.15"/>
    <row r="39" spans="1:26" ht="20.100000000000001" customHeight="1" x14ac:dyDescent="0.15"/>
    <row r="40" spans="1:26" ht="20.100000000000001" customHeight="1" x14ac:dyDescent="0.15"/>
    <row r="41" spans="1:26" ht="20.100000000000001" customHeight="1" x14ac:dyDescent="0.15"/>
    <row r="42" spans="1:26" ht="20.100000000000001" customHeight="1" x14ac:dyDescent="0.15"/>
    <row r="43" spans="1:26" ht="20.100000000000001" customHeight="1" x14ac:dyDescent="0.15"/>
    <row r="44" spans="1:26" ht="20.100000000000001" customHeight="1" x14ac:dyDescent="0.15"/>
    <row r="45" spans="1:26" ht="20.100000000000001" customHeight="1" x14ac:dyDescent="0.15"/>
    <row r="46" spans="1:26" ht="20.100000000000001" customHeight="1" x14ac:dyDescent="0.15"/>
    <row r="47" spans="1:26" ht="20.100000000000001" customHeight="1" x14ac:dyDescent="0.15"/>
    <row r="48" spans="1:26" ht="20.100000000000001" customHeight="1" x14ac:dyDescent="0.15"/>
  </sheetData>
  <mergeCells count="26">
    <mergeCell ref="N6:O6"/>
    <mergeCell ref="Q6:R6"/>
    <mergeCell ref="S4:T4"/>
    <mergeCell ref="U4:V4"/>
    <mergeCell ref="W4:X4"/>
    <mergeCell ref="Y4:Z4"/>
    <mergeCell ref="G5:H5"/>
    <mergeCell ref="I5:J5"/>
    <mergeCell ref="M5:O5"/>
    <mergeCell ref="P5:R5"/>
    <mergeCell ref="Y2:Z3"/>
    <mergeCell ref="B3:D3"/>
    <mergeCell ref="E3:F3"/>
    <mergeCell ref="G3:J3"/>
    <mergeCell ref="B4:D4"/>
    <mergeCell ref="E4:F4"/>
    <mergeCell ref="G4:J4"/>
    <mergeCell ref="K4:L4"/>
    <mergeCell ref="M4:O4"/>
    <mergeCell ref="P4:R4"/>
    <mergeCell ref="K2:L3"/>
    <mergeCell ref="M2:O3"/>
    <mergeCell ref="P2:R3"/>
    <mergeCell ref="S2:T3"/>
    <mergeCell ref="U2:V3"/>
    <mergeCell ref="W2:X3"/>
  </mergeCells>
  <phoneticPr fontId="3"/>
  <pageMargins left="0.7" right="0.7" top="0.75" bottom="0.75" header="0.3" footer="0.3"/>
  <pageSetup paperSize="8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 健康指標データ‗修正後</vt:lpstr>
      <vt:lpstr>10 健康指標データ‗修正前</vt:lpstr>
      <vt:lpstr>'10 健康指標データ‗修正後'!Print_Area</vt:lpstr>
      <vt:lpstr>'10 健康指標データ‗修正前'!Print_Area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MIYAKENKOU165</dc:creator>
  <cp:lastModifiedBy>牛牧</cp:lastModifiedBy>
  <cp:lastPrinted>2021-09-22T04:02:46Z</cp:lastPrinted>
  <dcterms:created xsi:type="dcterms:W3CDTF">2014-09-03T00:52:12Z</dcterms:created>
  <dcterms:modified xsi:type="dcterms:W3CDTF">2021-12-09T07:16:56Z</dcterms:modified>
</cp:coreProperties>
</file>