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2年度\★R2データブック（HP用）\"/>
    </mc:Choice>
  </mc:AlternateContent>
  <xr:revisionPtr revIDLastSave="0" documentId="8_{55D5FA0B-491B-4526-B73F-A5219A223C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0 健康指標データ" sheetId="1" r:id="rId1"/>
  </sheets>
  <definedNames>
    <definedName name="_xlnm.Print_Area" localSheetId="0">'10 健康指標データ'!$A$1:$Z$36</definedName>
  </definedNames>
  <calcPr calcId="191029"/>
</workbook>
</file>

<file path=xl/calcChain.xml><?xml version="1.0" encoding="utf-8"?>
<calcChain xmlns="http://schemas.openxmlformats.org/spreadsheetml/2006/main">
  <c r="P4" i="1" l="1"/>
  <c r="M4" i="1"/>
  <c r="H11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H7" i="1"/>
  <c r="G4" i="1" l="1"/>
  <c r="H8" i="1" l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Y4" i="1" l="1"/>
  <c r="W4" i="1"/>
  <c r="U4" i="1"/>
  <c r="S4" i="1"/>
  <c r="E4" i="1"/>
</calcChain>
</file>

<file path=xl/sharedStrings.xml><?xml version="1.0" encoding="utf-8"?>
<sst xmlns="http://schemas.openxmlformats.org/spreadsheetml/2006/main" count="70" uniqueCount="50">
  <si>
    <t>■市町村別の主な健康指標データ</t>
    <rPh sb="1" eb="4">
      <t>シチョウソン</t>
    </rPh>
    <rPh sb="4" eb="5">
      <t>ベツ</t>
    </rPh>
    <rPh sb="6" eb="7">
      <t>オモ</t>
    </rPh>
    <rPh sb="8" eb="10">
      <t>ケンコウ</t>
    </rPh>
    <rPh sb="10" eb="12">
      <t>シヒョウ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</si>
  <si>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</si>
  <si>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</si>
  <si>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総計</t>
    <rPh sb="0" eb="2">
      <t>ソウケイ</t>
    </rPh>
    <phoneticPr fontId="3"/>
  </si>
  <si>
    <t>実数</t>
    <rPh sb="0" eb="2">
      <t>ジッスウ</t>
    </rPh>
    <phoneticPr fontId="3"/>
  </si>
  <si>
    <t>出生率</t>
    <rPh sb="0" eb="2">
      <t>シュッセイ</t>
    </rPh>
    <rPh sb="2" eb="3">
      <t>リツ</t>
    </rPh>
    <phoneticPr fontId="3"/>
  </si>
  <si>
    <t>死亡率</t>
    <rPh sb="0" eb="3">
      <t>シボウリツ</t>
    </rPh>
    <phoneticPr fontId="3"/>
  </si>
  <si>
    <t>宮崎県</t>
    <rPh sb="0" eb="3">
      <t>ミヤザキケン</t>
    </rPh>
    <phoneticPr fontId="3"/>
  </si>
  <si>
    <t>宮崎市</t>
    <rPh sb="0" eb="3">
      <t>ミヤザキシ</t>
    </rPh>
    <phoneticPr fontId="6"/>
  </si>
  <si>
    <t>都城市</t>
    <rPh sb="0" eb="3">
      <t>ミヤコノジョウシ</t>
    </rPh>
    <phoneticPr fontId="6"/>
  </si>
  <si>
    <t>延岡市</t>
    <rPh sb="0" eb="3">
      <t>ノベオカシ</t>
    </rPh>
    <phoneticPr fontId="6"/>
  </si>
  <si>
    <t>日南市</t>
    <rPh sb="0" eb="3">
      <t>ニチナンシ</t>
    </rPh>
    <phoneticPr fontId="6"/>
  </si>
  <si>
    <t>小林市</t>
    <rPh sb="0" eb="3">
      <t>コバヤシシ</t>
    </rPh>
    <phoneticPr fontId="6"/>
  </si>
  <si>
    <t>日向市</t>
    <rPh sb="0" eb="3">
      <t>ヒュウガシ</t>
    </rPh>
    <phoneticPr fontId="6"/>
  </si>
  <si>
    <t>串間市</t>
    <rPh sb="0" eb="3">
      <t>クシマシ</t>
    </rPh>
    <phoneticPr fontId="6"/>
  </si>
  <si>
    <t>西都市</t>
    <rPh sb="0" eb="3">
      <t>サイトシ</t>
    </rPh>
    <phoneticPr fontId="6"/>
  </si>
  <si>
    <t>えびの市</t>
    <rPh sb="3" eb="4">
      <t>シ</t>
    </rPh>
    <phoneticPr fontId="6"/>
  </si>
  <si>
    <t>三股町</t>
    <rPh sb="0" eb="3">
      <t>ミマタチョウ</t>
    </rPh>
    <phoneticPr fontId="6"/>
  </si>
  <si>
    <t>高原町</t>
    <rPh sb="0" eb="3">
      <t>タカハルチョウ</t>
    </rPh>
    <phoneticPr fontId="6"/>
  </si>
  <si>
    <t>国富町</t>
    <rPh sb="0" eb="3">
      <t>クニトミチョウ</t>
    </rPh>
    <phoneticPr fontId="6"/>
  </si>
  <si>
    <t>綾町</t>
    <rPh sb="0" eb="2">
      <t>アヤチョウ</t>
    </rPh>
    <phoneticPr fontId="6"/>
  </si>
  <si>
    <t>高鍋町</t>
    <rPh sb="0" eb="3">
      <t>タカナベチョウ</t>
    </rPh>
    <phoneticPr fontId="6"/>
  </si>
  <si>
    <t>新富町</t>
    <rPh sb="0" eb="3">
      <t>シントミチョウ</t>
    </rPh>
    <phoneticPr fontId="6"/>
  </si>
  <si>
    <t>西米良村</t>
    <rPh sb="0" eb="4">
      <t>ニシメラソン</t>
    </rPh>
    <phoneticPr fontId="6"/>
  </si>
  <si>
    <t>木城町</t>
    <rPh sb="0" eb="3">
      <t>キジョウチョウ</t>
    </rPh>
    <phoneticPr fontId="6"/>
  </si>
  <si>
    <t>川南町</t>
    <rPh sb="0" eb="3">
      <t>カワミナミチョウ</t>
    </rPh>
    <phoneticPr fontId="6"/>
  </si>
  <si>
    <t>都農町</t>
    <rPh sb="0" eb="3">
      <t>ツノチョウ</t>
    </rPh>
    <phoneticPr fontId="6"/>
  </si>
  <si>
    <t>門川町</t>
    <rPh sb="0" eb="3">
      <t>カドガワチョウ</t>
    </rPh>
    <phoneticPr fontId="6"/>
  </si>
  <si>
    <t>諸塚村</t>
    <rPh sb="0" eb="3">
      <t>モロツカソン</t>
    </rPh>
    <phoneticPr fontId="6"/>
  </si>
  <si>
    <t>椎葉村</t>
    <rPh sb="0" eb="3">
      <t>シイバソン</t>
    </rPh>
    <phoneticPr fontId="6"/>
  </si>
  <si>
    <t>美郷町</t>
    <rPh sb="0" eb="2">
      <t>ミサト</t>
    </rPh>
    <rPh sb="2" eb="3">
      <t>チョウ</t>
    </rPh>
    <phoneticPr fontId="6"/>
  </si>
  <si>
    <t>高千穂町</t>
    <rPh sb="0" eb="4">
      <t>タカチホチョウ</t>
    </rPh>
    <phoneticPr fontId="6"/>
  </si>
  <si>
    <t>日之影町</t>
    <rPh sb="0" eb="4">
      <t>ヒノカゲチョウ</t>
    </rPh>
    <phoneticPr fontId="6"/>
  </si>
  <si>
    <t>五ヶ瀬町</t>
    <rPh sb="0" eb="4">
      <t>ゴカセチョウ</t>
    </rPh>
    <phoneticPr fontId="6"/>
  </si>
  <si>
    <t>※ 標準化死亡比は、見やすくするために100をかけて表示しています</t>
    <rPh sb="2" eb="5">
      <t>ヒョウジュンカ</t>
    </rPh>
    <rPh sb="5" eb="8">
      <t>シボウヒ</t>
    </rPh>
    <rPh sb="10" eb="11">
      <t>ミ</t>
    </rPh>
    <rPh sb="26" eb="28">
      <t>ヒョウジ</t>
    </rPh>
    <phoneticPr fontId="3"/>
  </si>
  <si>
    <t>人口</t>
    <phoneticPr fontId="6"/>
  </si>
  <si>
    <t>出生数・率(人口千対)</t>
    <phoneticPr fontId="6"/>
  </si>
  <si>
    <t>死亡数・率(人口千対)</t>
    <phoneticPr fontId="6"/>
  </si>
  <si>
    <t>標準化死亡比
悪性新生物</t>
    <rPh sb="0" eb="3">
      <t>ヒョウジュンカ</t>
    </rPh>
    <rPh sb="3" eb="5">
      <t>シボウ</t>
    </rPh>
    <rPh sb="5" eb="6">
      <t>ヒ</t>
    </rPh>
    <rPh sb="7" eb="9">
      <t>アクセイ</t>
    </rPh>
    <rPh sb="9" eb="12">
      <t>シンセイブツ</t>
    </rPh>
    <phoneticPr fontId="3"/>
  </si>
  <si>
    <t>標準化死亡比
心疾患</t>
    <rPh sb="0" eb="3">
      <t>ヒョウジュンカ</t>
    </rPh>
    <rPh sb="3" eb="5">
      <t>シボウ</t>
    </rPh>
    <rPh sb="5" eb="6">
      <t>ヒ</t>
    </rPh>
    <rPh sb="7" eb="10">
      <t>シンシッカン</t>
    </rPh>
    <phoneticPr fontId="3"/>
  </si>
  <si>
    <t>標準化死亡比
脳血管疾患</t>
    <rPh sb="0" eb="3">
      <t>ヒョウジュンカ</t>
    </rPh>
    <rPh sb="3" eb="5">
      <t>シボウ</t>
    </rPh>
    <rPh sb="5" eb="6">
      <t>ヒ</t>
    </rPh>
    <rPh sb="7" eb="8">
      <t>ノウ</t>
    </rPh>
    <rPh sb="8" eb="10">
      <t>ケッカン</t>
    </rPh>
    <rPh sb="10" eb="12">
      <t>シッカン</t>
    </rPh>
    <phoneticPr fontId="3"/>
  </si>
  <si>
    <t>標準化死亡比
自殺</t>
    <rPh sb="0" eb="3">
      <t>ヒョウジュンカ</t>
    </rPh>
    <rPh sb="3" eb="5">
      <t>シボウ</t>
    </rPh>
    <rPh sb="5" eb="6">
      <t>ヒ</t>
    </rPh>
    <rPh sb="7" eb="9">
      <t>ジサツ</t>
    </rPh>
    <phoneticPr fontId="3"/>
  </si>
  <si>
    <t>(平成30年)</t>
    <phoneticPr fontId="6"/>
  </si>
  <si>
    <t>※ 死亡数は平成30年衛生統計年報より</t>
    <rPh sb="2" eb="5">
      <t>シボウスウ</t>
    </rPh>
    <rPh sb="6" eb="8">
      <t>ヘイセイ</t>
    </rPh>
    <rPh sb="10" eb="11">
      <t>ネン</t>
    </rPh>
    <rPh sb="11" eb="13">
      <t>エイセイ</t>
    </rPh>
    <rPh sb="13" eb="15">
      <t>トウケイ</t>
    </rPh>
    <rPh sb="15" eb="17">
      <t>ネンポウ</t>
    </rPh>
    <phoneticPr fontId="3"/>
  </si>
  <si>
    <t>65歳平均余命</t>
    <rPh sb="2" eb="3">
      <t>サイ</t>
    </rPh>
    <rPh sb="3" eb="5">
      <t>ヘイキン</t>
    </rPh>
    <rPh sb="5" eb="7">
      <t>ヨメイ</t>
    </rPh>
    <phoneticPr fontId="28"/>
  </si>
  <si>
    <t>65歳健康寿命</t>
    <rPh sb="2" eb="3">
      <t>サイ</t>
    </rPh>
    <rPh sb="3" eb="5">
      <t>ケンコウ</t>
    </rPh>
    <rPh sb="5" eb="7">
      <t>ジュミョウ</t>
    </rPh>
    <phoneticPr fontId="28"/>
  </si>
  <si>
    <t>年</t>
    <rPh sb="0" eb="1">
      <t>ネン</t>
    </rPh>
    <phoneticPr fontId="28"/>
  </si>
  <si>
    <t>95％信頼区間</t>
    <rPh sb="3" eb="5">
      <t>シンライ</t>
    </rPh>
    <rPh sb="5" eb="7">
      <t>クカン</t>
    </rPh>
    <phoneticPr fontId="28"/>
  </si>
  <si>
    <t>平成29年</t>
    <phoneticPr fontId="29"/>
  </si>
  <si>
    <t>※	算定に用いたデータ(不健康割合の分子)の出典元が異なります。
①市町村介護福祉担当課：16市町村(宮崎市、延岡市、日南市、小林市、西都市、三股町、高原町、国富町、高鍋町、新富町、木城町、都農町、門川町、諸塚村、椎葉村、五ヶ瀬町)
②厚労省公表データ：10市町村(都城市、日向市、串間市、えびの市、綾町、西米良村、川南町、美郷町、高千穂町、日之影町)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</si>
</sst>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#,##0.0;[Red]\-#,##0.0"/>
    <numFmt numFmtId="177" formatCode="_ * #,##0_ ;_ * \-#,##0_ ;_ * &quot;-&quot;?_ ;_ @_ "/>
    <numFmt numFmtId="178" formatCode="_ * #,##0.0_ ;_ * \-#,##0.0_ ;_ * &quot;-&quot;?_ ;_ @_ "/>
    <numFmt numFmtId="179" formatCode="#,##0_);[Red]\(#,##0\)"/>
    <numFmt numFmtId="180" formatCode="&quot;(&quot;@&quot;)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23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24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5" fillId="2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5" fillId="0" borderId="26" xfId="1" applyFont="1" applyFill="1" applyBorder="1" applyAlignment="1">
      <alignment horizontal="distributed" vertical="center"/>
    </xf>
    <xf numFmtId="0" fontId="5" fillId="0" borderId="35" xfId="1" applyFont="1" applyFill="1" applyBorder="1" applyAlignment="1">
      <alignment horizontal="distributed" vertical="center"/>
    </xf>
    <xf numFmtId="0" fontId="5" fillId="0" borderId="38" xfId="1" applyFont="1" applyFill="1" applyBorder="1" applyAlignment="1">
      <alignment horizontal="distributed"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176" fontId="4" fillId="0" borderId="11" xfId="2" applyNumberFormat="1" applyFont="1" applyBorder="1" applyAlignment="1">
      <alignment vertical="center" wrapText="1"/>
    </xf>
    <xf numFmtId="176" fontId="4" fillId="0" borderId="13" xfId="2" applyNumberFormat="1" applyFont="1" applyBorder="1" applyAlignment="1">
      <alignment vertical="center" wrapText="1"/>
    </xf>
    <xf numFmtId="176" fontId="4" fillId="0" borderId="17" xfId="2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12" xfId="2" applyNumberFormat="1" applyFont="1" applyBorder="1" applyAlignment="1">
      <alignment vertical="center" wrapText="1"/>
    </xf>
    <xf numFmtId="178" fontId="5" fillId="0" borderId="12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0" fontId="4" fillId="0" borderId="21" xfId="1" applyFont="1" applyBorder="1" applyAlignment="1">
      <alignment horizontal="center" vertical="center" wrapText="1"/>
    </xf>
    <xf numFmtId="0" fontId="4" fillId="33" borderId="23" xfId="1" applyFont="1" applyFill="1" applyBorder="1" applyAlignment="1">
      <alignment horizontal="center" vertical="center" wrapText="1"/>
    </xf>
    <xf numFmtId="0" fontId="4" fillId="33" borderId="24" xfId="1" applyFont="1" applyFill="1" applyBorder="1" applyAlignment="1">
      <alignment horizontal="center" vertical="center" wrapText="1"/>
    </xf>
    <xf numFmtId="0" fontId="4" fillId="33" borderId="25" xfId="1" applyFont="1" applyFill="1" applyBorder="1" applyAlignment="1">
      <alignment horizontal="center" vertical="center" wrapText="1"/>
    </xf>
    <xf numFmtId="179" fontId="26" fillId="33" borderId="47" xfId="0" applyNumberFormat="1" applyFont="1" applyFill="1" applyBorder="1">
      <alignment vertical="center"/>
    </xf>
    <xf numFmtId="179" fontId="27" fillId="33" borderId="43" xfId="0" applyNumberFormat="1" applyFont="1" applyFill="1" applyBorder="1">
      <alignment vertical="center"/>
    </xf>
    <xf numFmtId="179" fontId="27" fillId="33" borderId="47" xfId="0" applyNumberFormat="1" applyFont="1" applyFill="1" applyBorder="1">
      <alignment vertical="center"/>
    </xf>
    <xf numFmtId="179" fontId="27" fillId="33" borderId="44" xfId="0" applyNumberFormat="1" applyFont="1" applyFill="1" applyBorder="1">
      <alignment vertical="center"/>
    </xf>
    <xf numFmtId="179" fontId="27" fillId="33" borderId="31" xfId="0" applyNumberFormat="1" applyFont="1" applyFill="1" applyBorder="1">
      <alignment vertical="center"/>
    </xf>
    <xf numFmtId="179" fontId="27" fillId="33" borderId="27" xfId="0" applyNumberFormat="1" applyFont="1" applyFill="1" applyBorder="1">
      <alignment vertical="center"/>
    </xf>
    <xf numFmtId="179" fontId="27" fillId="33" borderId="32" xfId="0" applyNumberFormat="1" applyFont="1" applyFill="1" applyBorder="1">
      <alignment vertical="center"/>
    </xf>
    <xf numFmtId="177" fontId="5" fillId="33" borderId="29" xfId="1" applyNumberFormat="1" applyFont="1" applyFill="1" applyBorder="1" applyAlignment="1">
      <alignment horizontal="right" vertical="center"/>
    </xf>
    <xf numFmtId="178" fontId="5" fillId="33" borderId="30" xfId="1" applyNumberFormat="1" applyFont="1" applyFill="1" applyBorder="1" applyAlignment="1">
      <alignment horizontal="right" vertical="center"/>
    </xf>
    <xf numFmtId="179" fontId="26" fillId="33" borderId="27" xfId="0" applyNumberFormat="1" applyFont="1" applyFill="1" applyBorder="1">
      <alignment vertical="center"/>
    </xf>
    <xf numFmtId="178" fontId="5" fillId="33" borderId="28" xfId="1" applyNumberFormat="1" applyFont="1" applyFill="1" applyBorder="1" applyAlignment="1">
      <alignment horizontal="right" vertical="center"/>
    </xf>
    <xf numFmtId="178" fontId="4" fillId="33" borderId="29" xfId="1" applyNumberFormat="1" applyFont="1" applyFill="1" applyBorder="1" applyAlignment="1">
      <alignment horizontal="right" vertical="center"/>
    </xf>
    <xf numFmtId="178" fontId="4" fillId="33" borderId="30" xfId="1" applyNumberFormat="1" applyFont="1" applyFill="1" applyBorder="1" applyAlignment="1">
      <alignment horizontal="right" vertical="center"/>
    </xf>
    <xf numFmtId="178" fontId="4" fillId="33" borderId="33" xfId="1" applyNumberFormat="1" applyFont="1" applyFill="1" applyBorder="1" applyAlignment="1">
      <alignment horizontal="right" vertical="center"/>
    </xf>
    <xf numFmtId="178" fontId="4" fillId="33" borderId="34" xfId="1" applyNumberFormat="1" applyFont="1" applyFill="1" applyBorder="1" applyAlignment="1">
      <alignment horizontal="right" vertical="center"/>
    </xf>
    <xf numFmtId="179" fontId="27" fillId="33" borderId="35" xfId="0" applyNumberFormat="1" applyFont="1" applyFill="1" applyBorder="1">
      <alignment vertical="center"/>
    </xf>
    <xf numFmtId="179" fontId="27" fillId="33" borderId="36" xfId="0" applyNumberFormat="1" applyFont="1" applyFill="1" applyBorder="1">
      <alignment vertical="center"/>
    </xf>
    <xf numFmtId="179" fontId="27" fillId="33" borderId="45" xfId="0" applyNumberFormat="1" applyFont="1" applyFill="1" applyBorder="1">
      <alignment vertical="center"/>
    </xf>
    <xf numFmtId="177" fontId="5" fillId="33" borderId="36" xfId="1" applyNumberFormat="1" applyFont="1" applyFill="1" applyBorder="1" applyAlignment="1">
      <alignment horizontal="right" vertical="center"/>
    </xf>
    <xf numFmtId="178" fontId="5" fillId="33" borderId="37" xfId="1" applyNumberFormat="1" applyFont="1" applyFill="1" applyBorder="1" applyAlignment="1">
      <alignment horizontal="right" vertical="center"/>
    </xf>
    <xf numFmtId="179" fontId="26" fillId="33" borderId="36" xfId="0" applyNumberFormat="1" applyFont="1" applyFill="1" applyBorder="1">
      <alignment vertical="center"/>
    </xf>
    <xf numFmtId="178" fontId="4" fillId="33" borderId="36" xfId="1" applyNumberFormat="1" applyFont="1" applyFill="1" applyBorder="1" applyAlignment="1">
      <alignment horizontal="right" vertical="center"/>
    </xf>
    <xf numFmtId="178" fontId="4" fillId="33" borderId="37" xfId="1" applyNumberFormat="1" applyFont="1" applyFill="1" applyBorder="1" applyAlignment="1">
      <alignment horizontal="right" vertical="center"/>
    </xf>
    <xf numFmtId="179" fontId="27" fillId="33" borderId="42" xfId="0" applyNumberFormat="1" applyFont="1" applyFill="1" applyBorder="1">
      <alignment vertical="center"/>
    </xf>
    <xf numFmtId="179" fontId="27" fillId="33" borderId="46" xfId="0" applyNumberFormat="1" applyFont="1" applyFill="1" applyBorder="1">
      <alignment vertical="center"/>
    </xf>
    <xf numFmtId="179" fontId="27" fillId="33" borderId="19" xfId="0" applyNumberFormat="1" applyFont="1" applyFill="1" applyBorder="1">
      <alignment vertical="center"/>
    </xf>
    <xf numFmtId="177" fontId="5" fillId="33" borderId="39" xfId="1" applyNumberFormat="1" applyFont="1" applyFill="1" applyBorder="1" applyAlignment="1">
      <alignment horizontal="right" vertical="center"/>
    </xf>
    <xf numFmtId="178" fontId="5" fillId="33" borderId="40" xfId="1" applyNumberFormat="1" applyFont="1" applyFill="1" applyBorder="1" applyAlignment="1">
      <alignment horizontal="right" vertical="center"/>
    </xf>
    <xf numFmtId="179" fontId="26" fillId="33" borderId="39" xfId="0" applyNumberFormat="1" applyFont="1" applyFill="1" applyBorder="1">
      <alignment vertical="center"/>
    </xf>
    <xf numFmtId="178" fontId="4" fillId="33" borderId="39" xfId="1" applyNumberFormat="1" applyFont="1" applyFill="1" applyBorder="1" applyAlignment="1">
      <alignment horizontal="right" vertical="center"/>
    </xf>
    <xf numFmtId="178" fontId="4" fillId="33" borderId="40" xfId="1" applyNumberFormat="1" applyFont="1" applyFill="1" applyBorder="1" applyAlignment="1">
      <alignment horizontal="right" vertical="center"/>
    </xf>
    <xf numFmtId="0" fontId="4" fillId="0" borderId="43" xfId="1" applyFont="1" applyBorder="1" applyAlignment="1">
      <alignment horizontal="distributed" vertical="center"/>
    </xf>
    <xf numFmtId="177" fontId="5" fillId="33" borderId="47" xfId="1" applyNumberFormat="1" applyFont="1" applyFill="1" applyBorder="1" applyAlignment="1">
      <alignment horizontal="right" vertical="center"/>
    </xf>
    <xf numFmtId="178" fontId="5" fillId="33" borderId="48" xfId="1" applyNumberFormat="1" applyFont="1" applyFill="1" applyBorder="1" applyAlignment="1">
      <alignment horizontal="right" vertical="center"/>
    </xf>
    <xf numFmtId="178" fontId="4" fillId="33" borderId="47" xfId="1" applyNumberFormat="1" applyFont="1" applyFill="1" applyBorder="1" applyAlignment="1">
      <alignment horizontal="right" vertical="center"/>
    </xf>
    <xf numFmtId="178" fontId="4" fillId="33" borderId="48" xfId="1" applyNumberFormat="1" applyFont="1" applyFill="1" applyBorder="1" applyAlignment="1">
      <alignment horizontal="right" vertical="center"/>
    </xf>
    <xf numFmtId="178" fontId="4" fillId="33" borderId="41" xfId="1" applyNumberFormat="1" applyFont="1" applyFill="1" applyBorder="1" applyAlignment="1">
      <alignment horizontal="right" vertical="center"/>
    </xf>
    <xf numFmtId="178" fontId="4" fillId="33" borderId="49" xfId="1" applyNumberFormat="1" applyFont="1" applyFill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33" borderId="20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4" xfId="1" applyFont="1" applyBorder="1" applyAlignment="1">
      <alignment horizontal="center" vertical="center"/>
    </xf>
    <xf numFmtId="43" fontId="4" fillId="0" borderId="52" xfId="1" applyNumberFormat="1" applyFont="1" applyBorder="1" applyAlignment="1">
      <alignment horizontal="right" vertical="center"/>
    </xf>
    <xf numFmtId="43" fontId="4" fillId="0" borderId="53" xfId="1" applyNumberFormat="1" applyFont="1" applyBorder="1" applyAlignment="1">
      <alignment horizontal="right" vertical="center"/>
    </xf>
    <xf numFmtId="43" fontId="5" fillId="34" borderId="54" xfId="1" applyNumberFormat="1" applyFont="1" applyFill="1" applyBorder="1" applyAlignment="1">
      <alignment horizontal="right" vertical="center"/>
    </xf>
    <xf numFmtId="43" fontId="5" fillId="0" borderId="55" xfId="1" applyNumberFormat="1" applyFont="1" applyBorder="1" applyAlignment="1">
      <alignment horizontal="right" vertical="center"/>
    </xf>
    <xf numFmtId="43" fontId="5" fillId="0" borderId="53" xfId="1" applyNumberFormat="1" applyFont="1" applyBorder="1" applyAlignment="1">
      <alignment horizontal="right" vertical="center"/>
    </xf>
    <xf numFmtId="43" fontId="5" fillId="34" borderId="56" xfId="1" applyNumberFormat="1" applyFont="1" applyFill="1" applyBorder="1" applyAlignment="1">
      <alignment horizontal="right" vertical="center"/>
    </xf>
    <xf numFmtId="43" fontId="4" fillId="0" borderId="29" xfId="1" applyNumberFormat="1" applyFont="1" applyBorder="1" applyAlignment="1">
      <alignment horizontal="right" vertical="center"/>
    </xf>
    <xf numFmtId="43" fontId="4" fillId="0" borderId="30" xfId="1" applyNumberFormat="1" applyFont="1" applyBorder="1" applyAlignment="1">
      <alignment horizontal="right" vertical="center"/>
    </xf>
    <xf numFmtId="43" fontId="5" fillId="34" borderId="31" xfId="1" applyNumberFormat="1" applyFont="1" applyFill="1" applyBorder="1" applyAlignment="1">
      <alignment horizontal="right" vertical="center"/>
    </xf>
    <xf numFmtId="43" fontId="5" fillId="0" borderId="57" xfId="1" applyNumberFormat="1" applyFont="1" applyBorder="1" applyAlignment="1">
      <alignment horizontal="right" vertical="center"/>
    </xf>
    <xf numFmtId="43" fontId="5" fillId="0" borderId="28" xfId="1" applyNumberFormat="1" applyFont="1" applyBorder="1" applyAlignment="1">
      <alignment horizontal="right" vertical="center"/>
    </xf>
    <xf numFmtId="43" fontId="5" fillId="34" borderId="32" xfId="1" applyNumberFormat="1" applyFont="1" applyFill="1" applyBorder="1" applyAlignment="1">
      <alignment horizontal="right" vertical="center"/>
    </xf>
    <xf numFmtId="43" fontId="5" fillId="0" borderId="58" xfId="1" applyNumberFormat="1" applyFont="1" applyBorder="1" applyAlignment="1">
      <alignment horizontal="right" vertical="center"/>
    </xf>
    <xf numFmtId="43" fontId="4" fillId="0" borderId="36" xfId="1" applyNumberFormat="1" applyFont="1" applyBorder="1" applyAlignment="1">
      <alignment horizontal="right" vertical="center"/>
    </xf>
    <xf numFmtId="43" fontId="4" fillId="0" borderId="37" xfId="1" applyNumberFormat="1" applyFont="1" applyBorder="1" applyAlignment="1">
      <alignment horizontal="right" vertical="center"/>
    </xf>
    <xf numFmtId="43" fontId="5" fillId="34" borderId="35" xfId="1" applyNumberFormat="1" applyFont="1" applyFill="1" applyBorder="1" applyAlignment="1">
      <alignment horizontal="right" vertical="center"/>
    </xf>
    <xf numFmtId="43" fontId="5" fillId="0" borderId="36" xfId="1" applyNumberFormat="1" applyFont="1" applyBorder="1" applyAlignment="1">
      <alignment horizontal="right" vertical="center"/>
    </xf>
    <xf numFmtId="43" fontId="5" fillId="0" borderId="37" xfId="1" applyNumberFormat="1" applyFont="1" applyBorder="1" applyAlignment="1">
      <alignment horizontal="right" vertical="center"/>
    </xf>
    <xf numFmtId="43" fontId="4" fillId="0" borderId="39" xfId="1" applyNumberFormat="1" applyFont="1" applyBorder="1" applyAlignment="1">
      <alignment horizontal="right" vertical="center"/>
    </xf>
    <xf numFmtId="43" fontId="4" fillId="0" borderId="40" xfId="1" applyNumberFormat="1" applyFont="1" applyBorder="1" applyAlignment="1">
      <alignment horizontal="right" vertical="center"/>
    </xf>
    <xf numFmtId="43" fontId="5" fillId="34" borderId="38" xfId="1" applyNumberFormat="1" applyFont="1" applyFill="1" applyBorder="1" applyAlignment="1">
      <alignment horizontal="right" vertical="center"/>
    </xf>
    <xf numFmtId="43" fontId="5" fillId="0" borderId="39" xfId="1" applyNumberFormat="1" applyFont="1" applyBorder="1" applyAlignment="1">
      <alignment horizontal="right" vertical="center"/>
    </xf>
    <xf numFmtId="43" fontId="5" fillId="0" borderId="40" xfId="1" applyNumberFormat="1" applyFont="1" applyBorder="1" applyAlignment="1">
      <alignment horizontal="right" vertical="center"/>
    </xf>
    <xf numFmtId="0" fontId="4" fillId="33" borderId="0" xfId="1" applyFont="1" applyFill="1">
      <alignment vertical="center"/>
    </xf>
    <xf numFmtId="0" fontId="4" fillId="0" borderId="0" xfId="1" applyFont="1" applyAlignment="1">
      <alignment horizontal="left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33" borderId="15" xfId="1" applyFont="1" applyFill="1" applyBorder="1" applyAlignment="1">
      <alignment horizontal="center" wrapText="1"/>
    </xf>
    <xf numFmtId="0" fontId="4" fillId="33" borderId="0" xfId="1" applyFont="1" applyFill="1" applyBorder="1" applyAlignment="1">
      <alignment horizontal="center" wrapText="1"/>
    </xf>
    <xf numFmtId="0" fontId="4" fillId="33" borderId="16" xfId="1" applyFont="1" applyFill="1" applyBorder="1" applyAlignment="1">
      <alignment horizontal="center" wrapText="1"/>
    </xf>
    <xf numFmtId="0" fontId="4" fillId="33" borderId="15" xfId="1" applyFont="1" applyFill="1" applyBorder="1" applyAlignment="1">
      <alignment horizontal="center" vertical="top" wrapText="1"/>
    </xf>
    <xf numFmtId="0" fontId="4" fillId="33" borderId="0" xfId="1" applyFont="1" applyFill="1" applyBorder="1" applyAlignment="1">
      <alignment horizontal="center" vertical="top" wrapText="1"/>
    </xf>
    <xf numFmtId="0" fontId="4" fillId="33" borderId="16" xfId="1" applyFont="1" applyFill="1" applyBorder="1" applyAlignment="1">
      <alignment horizontal="center" vertical="top" wrapText="1"/>
    </xf>
    <xf numFmtId="176" fontId="4" fillId="0" borderId="15" xfId="2" applyNumberFormat="1" applyFont="1" applyBorder="1" applyAlignment="1">
      <alignment horizontal="center" wrapText="1"/>
    </xf>
    <xf numFmtId="176" fontId="4" fillId="0" borderId="16" xfId="2" applyNumberFormat="1" applyFont="1" applyBorder="1" applyAlignment="1">
      <alignment horizontal="center" wrapText="1"/>
    </xf>
    <xf numFmtId="176" fontId="4" fillId="0" borderId="15" xfId="2" applyNumberFormat="1" applyFont="1" applyBorder="1" applyAlignment="1">
      <alignment horizontal="center" vertical="top"/>
    </xf>
    <xf numFmtId="176" fontId="4" fillId="0" borderId="16" xfId="2" applyNumberFormat="1" applyFont="1" applyBorder="1" applyAlignment="1">
      <alignment horizontal="center" vertical="top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180" fontId="5" fillId="0" borderId="17" xfId="1" applyNumberFormat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19" xfId="1" applyFont="1" applyBorder="1" applyAlignment="1">
      <alignment horizontal="center" vertical="top"/>
    </xf>
    <xf numFmtId="176" fontId="4" fillId="0" borderId="0" xfId="2" applyNumberFormat="1" applyFont="1" applyBorder="1" applyAlignment="1">
      <alignment horizontal="center" wrapText="1"/>
    </xf>
    <xf numFmtId="176" fontId="4" fillId="0" borderId="17" xfId="2" applyNumberFormat="1" applyFont="1" applyBorder="1" applyAlignment="1">
      <alignment horizontal="center" vertical="top" wrapText="1"/>
    </xf>
    <xf numFmtId="176" fontId="4" fillId="0" borderId="18" xfId="2" applyNumberFormat="1" applyFont="1" applyBorder="1" applyAlignment="1">
      <alignment horizontal="center" vertical="top" wrapText="1"/>
    </xf>
    <xf numFmtId="176" fontId="4" fillId="0" borderId="19" xfId="2" applyNumberFormat="1" applyFont="1" applyBorder="1" applyAlignment="1">
      <alignment horizontal="center" vertical="top" wrapText="1"/>
    </xf>
    <xf numFmtId="180" fontId="4" fillId="0" borderId="15" xfId="1" applyNumberFormat="1" applyFont="1" applyBorder="1" applyAlignment="1">
      <alignment horizontal="center" vertical="top" wrapText="1"/>
    </xf>
    <xf numFmtId="180" fontId="4" fillId="0" borderId="16" xfId="1" applyNumberFormat="1" applyFont="1" applyBorder="1" applyAlignment="1">
      <alignment horizontal="center" vertical="top" wrapText="1"/>
    </xf>
  </cellXfs>
  <cellStyles count="58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 2" xfId="35" xr:uid="{00000000-0005-0000-0000-000020000000}"/>
    <cellStyle name="桁区切り 3" xfId="36" xr:uid="{00000000-0005-0000-0000-000021000000}"/>
    <cellStyle name="桁区切り 4" xfId="2" xr:uid="{00000000-0005-0000-0000-000022000000}"/>
    <cellStyle name="桁区切り 5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通貨 2" xfId="45" xr:uid="{00000000-0005-0000-0000-00002B000000}"/>
    <cellStyle name="入力 2" xfId="46" xr:uid="{00000000-0005-0000-0000-00002C000000}"/>
    <cellStyle name="標準" xfId="0" builtinId="0"/>
    <cellStyle name="標準 10" xfId="47" xr:uid="{00000000-0005-0000-0000-00002E000000}"/>
    <cellStyle name="標準 11" xfId="1" xr:uid="{00000000-0005-0000-0000-00002F000000}"/>
    <cellStyle name="標準 12" xfId="48" xr:uid="{00000000-0005-0000-0000-000030000000}"/>
    <cellStyle name="標準 2" xfId="49" xr:uid="{00000000-0005-0000-0000-000031000000}"/>
    <cellStyle name="標準 3" xfId="50" xr:uid="{00000000-0005-0000-0000-000032000000}"/>
    <cellStyle name="標準 4" xfId="51" xr:uid="{00000000-0005-0000-0000-000033000000}"/>
    <cellStyle name="標準 5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5" xr:uid="{00000000-0005-0000-0000-000037000000}"/>
    <cellStyle name="標準 9" xfId="56" xr:uid="{00000000-0005-0000-0000-000038000000}"/>
    <cellStyle name="良い 2" xfId="57" xr:uid="{00000000-0005-0000-0000-000039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38" sqref="N38"/>
    </sheetView>
  </sheetViews>
  <sheetFormatPr defaultColWidth="9" defaultRowHeight="13.2" x14ac:dyDescent="0.2"/>
  <cols>
    <col min="1" max="1" width="11" style="2" customWidth="1"/>
    <col min="2" max="2" width="12.77734375" style="2" bestFit="1" customWidth="1"/>
    <col min="3" max="4" width="10.44140625" style="3" bestFit="1" customWidth="1"/>
    <col min="5" max="6" width="10.88671875" style="3" customWidth="1"/>
    <col min="7" max="7" width="10.44140625" style="3" customWidth="1"/>
    <col min="8" max="8" width="8.6640625" style="3" customWidth="1"/>
    <col min="9" max="9" width="10.44140625" style="3" customWidth="1"/>
    <col min="10" max="10" width="8.6640625" style="3" customWidth="1"/>
    <col min="11" max="18" width="8.6640625" style="70" customWidth="1"/>
    <col min="19" max="26" width="8.6640625" style="2" customWidth="1"/>
    <col min="27" max="16384" width="9" style="2"/>
  </cols>
  <sheetData>
    <row r="1" spans="1:26" ht="27" customHeight="1" x14ac:dyDescent="0.2">
      <c r="A1" s="1" t="s">
        <v>0</v>
      </c>
      <c r="K1" s="95"/>
      <c r="L1" s="95"/>
      <c r="M1" s="95"/>
      <c r="N1" s="95"/>
      <c r="O1" s="95"/>
      <c r="P1" s="95"/>
      <c r="Q1" s="95"/>
      <c r="R1" s="95"/>
    </row>
    <row r="2" spans="1:26" ht="20.100000000000001" customHeight="1" x14ac:dyDescent="0.2">
      <c r="A2" s="4"/>
      <c r="B2" s="9"/>
      <c r="C2" s="10"/>
      <c r="D2" s="11"/>
      <c r="E2" s="15"/>
      <c r="F2" s="16"/>
      <c r="G2" s="15"/>
      <c r="H2" s="19"/>
      <c r="I2" s="19"/>
      <c r="J2" s="16"/>
      <c r="K2" s="105" t="s">
        <v>44</v>
      </c>
      <c r="L2" s="106"/>
      <c r="M2" s="121" t="s">
        <v>45</v>
      </c>
      <c r="N2" s="122"/>
      <c r="O2" s="123"/>
      <c r="P2" s="121" t="s">
        <v>45</v>
      </c>
      <c r="Q2" s="122"/>
      <c r="R2" s="123"/>
      <c r="S2" s="105" t="s">
        <v>38</v>
      </c>
      <c r="T2" s="106"/>
      <c r="U2" s="105" t="s">
        <v>39</v>
      </c>
      <c r="V2" s="106"/>
      <c r="W2" s="105" t="s">
        <v>40</v>
      </c>
      <c r="X2" s="106"/>
      <c r="Y2" s="105" t="s">
        <v>41</v>
      </c>
      <c r="Z2" s="106"/>
    </row>
    <row r="3" spans="1:26" ht="20.100000000000001" customHeight="1" x14ac:dyDescent="0.2">
      <c r="A3" s="5"/>
      <c r="B3" s="111" t="s">
        <v>35</v>
      </c>
      <c r="C3" s="112"/>
      <c r="D3" s="113"/>
      <c r="E3" s="117" t="s">
        <v>36</v>
      </c>
      <c r="F3" s="118"/>
      <c r="G3" s="117" t="s">
        <v>37</v>
      </c>
      <c r="H3" s="130"/>
      <c r="I3" s="130"/>
      <c r="J3" s="118"/>
      <c r="K3" s="107"/>
      <c r="L3" s="108"/>
      <c r="M3" s="124"/>
      <c r="N3" s="125"/>
      <c r="O3" s="126"/>
      <c r="P3" s="124"/>
      <c r="Q3" s="125"/>
      <c r="R3" s="126"/>
      <c r="S3" s="107"/>
      <c r="T3" s="108"/>
      <c r="U3" s="107"/>
      <c r="V3" s="108"/>
      <c r="W3" s="107"/>
      <c r="X3" s="108"/>
      <c r="Y3" s="107"/>
      <c r="Z3" s="108"/>
    </row>
    <row r="4" spans="1:26" ht="20.100000000000001" customHeight="1" x14ac:dyDescent="0.2">
      <c r="A4" s="5"/>
      <c r="B4" s="114" t="s">
        <v>42</v>
      </c>
      <c r="C4" s="115"/>
      <c r="D4" s="116"/>
      <c r="E4" s="119" t="str">
        <f>$B$4</f>
        <v>(平成30年)</v>
      </c>
      <c r="F4" s="120"/>
      <c r="G4" s="131" t="str">
        <f>B4</f>
        <v>(平成30年)</v>
      </c>
      <c r="H4" s="132"/>
      <c r="I4" s="132"/>
      <c r="J4" s="133"/>
      <c r="K4" s="134" t="s">
        <v>48</v>
      </c>
      <c r="L4" s="135"/>
      <c r="M4" s="127" t="str">
        <f>$K$4</f>
        <v>平成29年</v>
      </c>
      <c r="N4" s="128"/>
      <c r="O4" s="129"/>
      <c r="P4" s="127" t="str">
        <f>$K$4</f>
        <v>平成29年</v>
      </c>
      <c r="Q4" s="128"/>
      <c r="R4" s="129"/>
      <c r="S4" s="109" t="str">
        <f>$B$4</f>
        <v>(平成30年)</v>
      </c>
      <c r="T4" s="110"/>
      <c r="U4" s="109" t="str">
        <f>$B$4</f>
        <v>(平成30年)</v>
      </c>
      <c r="V4" s="110"/>
      <c r="W4" s="109" t="str">
        <f>$B$4</f>
        <v>(平成30年)</v>
      </c>
      <c r="X4" s="110"/>
      <c r="Y4" s="109" t="str">
        <f>$B$4</f>
        <v>(平成30年)</v>
      </c>
      <c r="Z4" s="110"/>
    </row>
    <row r="5" spans="1:26" ht="20.100000000000001" customHeight="1" x14ac:dyDescent="0.2">
      <c r="A5" s="5"/>
      <c r="B5" s="12"/>
      <c r="C5" s="13"/>
      <c r="D5" s="14"/>
      <c r="E5" s="17"/>
      <c r="F5" s="18"/>
      <c r="G5" s="102" t="s">
        <v>1</v>
      </c>
      <c r="H5" s="103"/>
      <c r="I5" s="102" t="s">
        <v>2</v>
      </c>
      <c r="J5" s="104"/>
      <c r="K5" s="12"/>
      <c r="L5" s="14"/>
      <c r="M5" s="97" t="s">
        <v>1</v>
      </c>
      <c r="N5" s="98"/>
      <c r="O5" s="99"/>
      <c r="P5" s="97" t="s">
        <v>2</v>
      </c>
      <c r="Q5" s="98"/>
      <c r="R5" s="99"/>
      <c r="S5" s="12"/>
      <c r="T5" s="14"/>
      <c r="U5" s="12"/>
      <c r="V5" s="14"/>
      <c r="W5" s="12"/>
      <c r="X5" s="14"/>
      <c r="Y5" s="12"/>
      <c r="Z5" s="14"/>
    </row>
    <row r="6" spans="1:26" ht="20.100000000000001" customHeight="1" x14ac:dyDescent="0.2">
      <c r="A6" s="64"/>
      <c r="B6" s="23" t="s">
        <v>3</v>
      </c>
      <c r="C6" s="24" t="s">
        <v>1</v>
      </c>
      <c r="D6" s="25" t="s">
        <v>2</v>
      </c>
      <c r="E6" s="24" t="s">
        <v>4</v>
      </c>
      <c r="F6" s="25" t="s">
        <v>5</v>
      </c>
      <c r="G6" s="24" t="s">
        <v>4</v>
      </c>
      <c r="H6" s="22" t="s">
        <v>6</v>
      </c>
      <c r="I6" s="65" t="s">
        <v>4</v>
      </c>
      <c r="J6" s="25" t="s">
        <v>6</v>
      </c>
      <c r="K6" s="24" t="s">
        <v>1</v>
      </c>
      <c r="L6" s="25" t="s">
        <v>2</v>
      </c>
      <c r="M6" s="71" t="s">
        <v>46</v>
      </c>
      <c r="N6" s="100" t="s">
        <v>47</v>
      </c>
      <c r="O6" s="101"/>
      <c r="P6" s="71" t="s">
        <v>46</v>
      </c>
      <c r="Q6" s="100" t="s">
        <v>47</v>
      </c>
      <c r="R6" s="101"/>
      <c r="S6" s="66" t="s">
        <v>1</v>
      </c>
      <c r="T6" s="67" t="s">
        <v>2</v>
      </c>
      <c r="U6" s="68" t="s">
        <v>1</v>
      </c>
      <c r="V6" s="69" t="s">
        <v>2</v>
      </c>
      <c r="W6" s="66" t="s">
        <v>1</v>
      </c>
      <c r="X6" s="67" t="s">
        <v>2</v>
      </c>
      <c r="Y6" s="68" t="s">
        <v>1</v>
      </c>
      <c r="Z6" s="67" t="s">
        <v>2</v>
      </c>
    </row>
    <row r="7" spans="1:26" ht="20.100000000000001" customHeight="1" thickBot="1" x14ac:dyDescent="0.25">
      <c r="A7" s="57" t="s">
        <v>7</v>
      </c>
      <c r="B7" s="27">
        <v>1079727</v>
      </c>
      <c r="C7" s="28">
        <v>508050</v>
      </c>
      <c r="D7" s="29">
        <v>571677</v>
      </c>
      <c r="E7" s="58">
        <v>8434</v>
      </c>
      <c r="F7" s="59">
        <v>7.8112337655722239</v>
      </c>
      <c r="G7" s="26">
        <v>6835</v>
      </c>
      <c r="H7" s="59">
        <f>G7/C7*1000</f>
        <v>13.453400255880327</v>
      </c>
      <c r="I7" s="26">
        <v>7146</v>
      </c>
      <c r="J7" s="59">
        <f>I7/D7*1000</f>
        <v>12.50006559648193</v>
      </c>
      <c r="K7" s="72">
        <v>19.526921026246765</v>
      </c>
      <c r="L7" s="73">
        <v>24.4680346307549</v>
      </c>
      <c r="M7" s="74">
        <v>17.976279047455748</v>
      </c>
      <c r="N7" s="75">
        <v>17.817743175343228</v>
      </c>
      <c r="O7" s="76">
        <v>18.134814919568267</v>
      </c>
      <c r="P7" s="77">
        <v>21.328922376576667</v>
      </c>
      <c r="Q7" s="75">
        <v>21.202810098226031</v>
      </c>
      <c r="R7" s="76">
        <v>21.455034654927303</v>
      </c>
      <c r="S7" s="60"/>
      <c r="T7" s="61"/>
      <c r="U7" s="62"/>
      <c r="V7" s="63"/>
      <c r="W7" s="60"/>
      <c r="X7" s="61"/>
      <c r="Y7" s="60"/>
      <c r="Z7" s="61"/>
    </row>
    <row r="8" spans="1:26" ht="20.100000000000001" customHeight="1" thickTop="1" x14ac:dyDescent="0.2">
      <c r="A8" s="6" t="s">
        <v>8</v>
      </c>
      <c r="B8" s="30">
        <v>398841</v>
      </c>
      <c r="C8" s="31">
        <v>187335</v>
      </c>
      <c r="D8" s="32">
        <v>211506</v>
      </c>
      <c r="E8" s="33">
        <v>3355</v>
      </c>
      <c r="F8" s="34">
        <v>8.4118734031857301</v>
      </c>
      <c r="G8" s="35">
        <v>1977</v>
      </c>
      <c r="H8" s="36">
        <f t="shared" ref="H8:H33" si="0">G8/C8*1000</f>
        <v>10.553286892465369</v>
      </c>
      <c r="I8" s="35">
        <v>2102</v>
      </c>
      <c r="J8" s="34">
        <f t="shared" ref="J8:J33" si="1">I8/D8*1000</f>
        <v>9.9382523427231373</v>
      </c>
      <c r="K8" s="78">
        <v>19.998359980933127</v>
      </c>
      <c r="L8" s="79">
        <v>24.519680196640575</v>
      </c>
      <c r="M8" s="80">
        <v>18.527294554998992</v>
      </c>
      <c r="N8" s="81">
        <v>18.357772198038298</v>
      </c>
      <c r="O8" s="82">
        <v>18.696816911959687</v>
      </c>
      <c r="P8" s="83">
        <v>21.652269595133049</v>
      </c>
      <c r="Q8" s="84">
        <v>21.512734700632524</v>
      </c>
      <c r="R8" s="82">
        <v>21.791804489633574</v>
      </c>
      <c r="S8" s="37">
        <v>100.10562993583976</v>
      </c>
      <c r="T8" s="38">
        <v>104.67513806000908</v>
      </c>
      <c r="U8" s="39">
        <v>89.170041937159141</v>
      </c>
      <c r="V8" s="40">
        <v>100.06670015141633</v>
      </c>
      <c r="W8" s="37">
        <v>97.640493859518713</v>
      </c>
      <c r="X8" s="38">
        <v>97.307555869984682</v>
      </c>
      <c r="Y8" s="37">
        <v>79.430045678774022</v>
      </c>
      <c r="Z8" s="38">
        <v>130.9388371018924</v>
      </c>
    </row>
    <row r="9" spans="1:26" ht="20.100000000000001" customHeight="1" x14ac:dyDescent="0.2">
      <c r="A9" s="7" t="s">
        <v>9</v>
      </c>
      <c r="B9" s="41">
        <v>161968</v>
      </c>
      <c r="C9" s="42">
        <v>76164</v>
      </c>
      <c r="D9" s="43">
        <v>85804</v>
      </c>
      <c r="E9" s="44">
        <v>1365</v>
      </c>
      <c r="F9" s="45">
        <v>8.4275906351871974</v>
      </c>
      <c r="G9" s="46">
        <v>1076</v>
      </c>
      <c r="H9" s="45">
        <f t="shared" si="0"/>
        <v>14.127409274722966</v>
      </c>
      <c r="I9" s="46">
        <v>1122</v>
      </c>
      <c r="J9" s="45">
        <f t="shared" si="1"/>
        <v>13.076313458580021</v>
      </c>
      <c r="K9" s="85">
        <v>18.749126805074173</v>
      </c>
      <c r="L9" s="86">
        <v>24.044660024970668</v>
      </c>
      <c r="M9" s="87">
        <v>17.162912508685398</v>
      </c>
      <c r="N9" s="88">
        <v>16.923352549387928</v>
      </c>
      <c r="O9" s="89">
        <v>17.402472467982868</v>
      </c>
      <c r="P9" s="87">
        <v>20.710696489561975</v>
      </c>
      <c r="Q9" s="88">
        <v>20.515656939089599</v>
      </c>
      <c r="R9" s="89">
        <v>20.905736040034352</v>
      </c>
      <c r="S9" s="47">
        <v>98.798664595844329</v>
      </c>
      <c r="T9" s="48">
        <v>106.68277461204934</v>
      </c>
      <c r="U9" s="47">
        <v>116.02288609144473</v>
      </c>
      <c r="V9" s="48">
        <v>111.70502368949633</v>
      </c>
      <c r="W9" s="47">
        <v>100.914206930182</v>
      </c>
      <c r="X9" s="48">
        <v>116.032805532691</v>
      </c>
      <c r="Y9" s="47">
        <v>142.59280536343576</v>
      </c>
      <c r="Z9" s="48">
        <v>68.935962921328482</v>
      </c>
    </row>
    <row r="10" spans="1:26" ht="20.100000000000001" customHeight="1" x14ac:dyDescent="0.2">
      <c r="A10" s="7" t="s">
        <v>10</v>
      </c>
      <c r="B10" s="41">
        <v>120696</v>
      </c>
      <c r="C10" s="42">
        <v>57040</v>
      </c>
      <c r="D10" s="43">
        <v>63656</v>
      </c>
      <c r="E10" s="44">
        <v>893</v>
      </c>
      <c r="F10" s="45">
        <v>7.3987538940809969</v>
      </c>
      <c r="G10" s="46">
        <v>912</v>
      </c>
      <c r="H10" s="45">
        <f t="shared" si="0"/>
        <v>15.988779803646564</v>
      </c>
      <c r="I10" s="46">
        <v>856</v>
      </c>
      <c r="J10" s="45">
        <f t="shared" si="1"/>
        <v>13.447279125298479</v>
      </c>
      <c r="K10" s="85">
        <v>19.175714626930649</v>
      </c>
      <c r="L10" s="86">
        <v>24.542438295559801</v>
      </c>
      <c r="M10" s="87">
        <v>17.455345200629594</v>
      </c>
      <c r="N10" s="88">
        <v>17.182828284317814</v>
      </c>
      <c r="O10" s="89">
        <v>17.727862116941374</v>
      </c>
      <c r="P10" s="87">
        <v>21.158817566551512</v>
      </c>
      <c r="Q10" s="88">
        <v>20.931120335575983</v>
      </c>
      <c r="R10" s="89">
        <v>21.386514797527042</v>
      </c>
      <c r="S10" s="47">
        <v>113.79998608535648</v>
      </c>
      <c r="T10" s="48">
        <v>105.92875716060081</v>
      </c>
      <c r="U10" s="47">
        <v>95.586511812813299</v>
      </c>
      <c r="V10" s="48">
        <v>92.088752463232552</v>
      </c>
      <c r="W10" s="47">
        <v>116.918662148035</v>
      </c>
      <c r="X10" s="48">
        <v>90.677104649601688</v>
      </c>
      <c r="Y10" s="47">
        <v>108.22480482760484</v>
      </c>
      <c r="Z10" s="48">
        <v>15.111474218419382</v>
      </c>
    </row>
    <row r="11" spans="1:26" ht="20.100000000000001" customHeight="1" x14ac:dyDescent="0.2">
      <c r="A11" s="7" t="s">
        <v>11</v>
      </c>
      <c r="B11" s="41">
        <v>51781</v>
      </c>
      <c r="C11" s="42">
        <v>24367</v>
      </c>
      <c r="D11" s="43">
        <v>27414</v>
      </c>
      <c r="E11" s="44">
        <v>346</v>
      </c>
      <c r="F11" s="45">
        <v>6.6819876016299418</v>
      </c>
      <c r="G11" s="46">
        <v>378</v>
      </c>
      <c r="H11" s="45">
        <f>G11/C11*1000</f>
        <v>15.512783682849756</v>
      </c>
      <c r="I11" s="46">
        <v>405</v>
      </c>
      <c r="J11" s="45">
        <f t="shared" si="1"/>
        <v>14.773473407747865</v>
      </c>
      <c r="K11" s="85">
        <v>19.316972031878546</v>
      </c>
      <c r="L11" s="86">
        <v>24.507037490913895</v>
      </c>
      <c r="M11" s="87">
        <v>17.597197603717309</v>
      </c>
      <c r="N11" s="88">
        <v>17.202222468266708</v>
      </c>
      <c r="O11" s="89">
        <v>17.992172739167909</v>
      </c>
      <c r="P11" s="87">
        <v>21.031740557163072</v>
      </c>
      <c r="Q11" s="88">
        <v>20.708712682036658</v>
      </c>
      <c r="R11" s="89">
        <v>21.354768432289486</v>
      </c>
      <c r="S11" s="47">
        <v>85.562760332015046</v>
      </c>
      <c r="T11" s="48">
        <v>84.736598269129701</v>
      </c>
      <c r="U11" s="47">
        <v>132.45663382929609</v>
      </c>
      <c r="V11" s="48">
        <v>94.597941929784852</v>
      </c>
      <c r="W11" s="47">
        <v>66.907818266592784</v>
      </c>
      <c r="X11" s="48">
        <v>141.01760189554381</v>
      </c>
      <c r="Y11" s="47">
        <v>67.170202277055537</v>
      </c>
      <c r="Z11" s="48">
        <v>68.083018035621507</v>
      </c>
    </row>
    <row r="12" spans="1:26" ht="20.100000000000001" customHeight="1" x14ac:dyDescent="0.2">
      <c r="A12" s="7" t="s">
        <v>12</v>
      </c>
      <c r="B12" s="41">
        <v>44581</v>
      </c>
      <c r="C12" s="42">
        <v>20638</v>
      </c>
      <c r="D12" s="43">
        <v>23943</v>
      </c>
      <c r="E12" s="44">
        <v>359</v>
      </c>
      <c r="F12" s="45">
        <v>8.0527579013481088</v>
      </c>
      <c r="G12" s="46">
        <v>329</v>
      </c>
      <c r="H12" s="45">
        <f t="shared" si="0"/>
        <v>15.941467196433763</v>
      </c>
      <c r="I12" s="46">
        <v>352</v>
      </c>
      <c r="J12" s="45">
        <f t="shared" si="1"/>
        <v>14.701582926116192</v>
      </c>
      <c r="K12" s="85">
        <v>19.878319888087937</v>
      </c>
      <c r="L12" s="86">
        <v>24.440216130792344</v>
      </c>
      <c r="M12" s="87">
        <v>18.370139292728627</v>
      </c>
      <c r="N12" s="88">
        <v>17.910077217916268</v>
      </c>
      <c r="O12" s="89">
        <v>18.830201367540987</v>
      </c>
      <c r="P12" s="87">
        <v>21.245209430197903</v>
      </c>
      <c r="Q12" s="88">
        <v>20.86846556476349</v>
      </c>
      <c r="R12" s="89">
        <v>21.621953295632316</v>
      </c>
      <c r="S12" s="47">
        <v>100.62109652432967</v>
      </c>
      <c r="T12" s="48">
        <v>106.13912575463394</v>
      </c>
      <c r="U12" s="47">
        <v>96.624937518434137</v>
      </c>
      <c r="V12" s="48">
        <v>82.902395451377188</v>
      </c>
      <c r="W12" s="47">
        <v>75.985325470866599</v>
      </c>
      <c r="X12" s="48">
        <v>76.985739097660584</v>
      </c>
      <c r="Y12" s="47">
        <v>48.449277947724063</v>
      </c>
      <c r="Z12" s="48">
        <v>118.03376953349567</v>
      </c>
    </row>
    <row r="13" spans="1:26" ht="20.100000000000001" customHeight="1" x14ac:dyDescent="0.2">
      <c r="A13" s="7" t="s">
        <v>13</v>
      </c>
      <c r="B13" s="41">
        <v>60559</v>
      </c>
      <c r="C13" s="42">
        <v>28736</v>
      </c>
      <c r="D13" s="43">
        <v>31823</v>
      </c>
      <c r="E13" s="44">
        <v>462</v>
      </c>
      <c r="F13" s="45">
        <v>7.6289238593768056</v>
      </c>
      <c r="G13" s="46">
        <v>344</v>
      </c>
      <c r="H13" s="45">
        <f t="shared" si="0"/>
        <v>11.971046770601337</v>
      </c>
      <c r="I13" s="46">
        <v>392</v>
      </c>
      <c r="J13" s="45">
        <f t="shared" si="1"/>
        <v>12.31813468246237</v>
      </c>
      <c r="K13" s="85">
        <v>20.133959758047055</v>
      </c>
      <c r="L13" s="86">
        <v>25.428837329103921</v>
      </c>
      <c r="M13" s="87">
        <v>18.598969216594824</v>
      </c>
      <c r="N13" s="88">
        <v>18.167945373307823</v>
      </c>
      <c r="O13" s="89">
        <v>19.029993059881825</v>
      </c>
      <c r="P13" s="87">
        <v>21.999214924159798</v>
      </c>
      <c r="Q13" s="88">
        <v>21.646081825304723</v>
      </c>
      <c r="R13" s="89">
        <v>22.352348023014873</v>
      </c>
      <c r="S13" s="47">
        <v>100.07962669617183</v>
      </c>
      <c r="T13" s="48">
        <v>85.53196198547738</v>
      </c>
      <c r="U13" s="47">
        <v>94.456859640036697</v>
      </c>
      <c r="V13" s="48">
        <v>103.72733901609044</v>
      </c>
      <c r="W13" s="47">
        <v>95.619834124068916</v>
      </c>
      <c r="X13" s="48">
        <v>64.793229440473084</v>
      </c>
      <c r="Y13" s="47">
        <v>36.293620000650023</v>
      </c>
      <c r="Z13" s="48">
        <v>186.57808582965015</v>
      </c>
    </row>
    <row r="14" spans="1:26" ht="20.100000000000001" customHeight="1" x14ac:dyDescent="0.2">
      <c r="A14" s="7" t="s">
        <v>14</v>
      </c>
      <c r="B14" s="41">
        <v>17775</v>
      </c>
      <c r="C14" s="42">
        <v>8343</v>
      </c>
      <c r="D14" s="43">
        <v>9432</v>
      </c>
      <c r="E14" s="44">
        <v>126</v>
      </c>
      <c r="F14" s="45">
        <v>7.0886075949367084</v>
      </c>
      <c r="G14" s="46">
        <v>161</v>
      </c>
      <c r="H14" s="45">
        <f t="shared" si="0"/>
        <v>19.297614766870428</v>
      </c>
      <c r="I14" s="46">
        <v>183</v>
      </c>
      <c r="J14" s="45">
        <f t="shared" si="1"/>
        <v>19.40203562340967</v>
      </c>
      <c r="K14" s="85">
        <v>18.988819739410619</v>
      </c>
      <c r="L14" s="86">
        <v>23.849987085598634</v>
      </c>
      <c r="M14" s="87">
        <v>17.240081773508599</v>
      </c>
      <c r="N14" s="88">
        <v>16.607926952122074</v>
      </c>
      <c r="O14" s="89">
        <v>17.872236594895124</v>
      </c>
      <c r="P14" s="87">
        <v>20.640198286783637</v>
      </c>
      <c r="Q14" s="88">
        <v>20.080956951537015</v>
      </c>
      <c r="R14" s="89">
        <v>21.199439622030258</v>
      </c>
      <c r="S14" s="47">
        <v>123.5892402841592</v>
      </c>
      <c r="T14" s="48">
        <v>96.43882153602857</v>
      </c>
      <c r="U14" s="47">
        <v>107.68017586445823</v>
      </c>
      <c r="V14" s="48">
        <v>172.65980305004189</v>
      </c>
      <c r="W14" s="47">
        <v>79.645594158754761</v>
      </c>
      <c r="X14" s="48">
        <v>68.024659784047543</v>
      </c>
      <c r="Y14" s="47">
        <v>154.34621461943954</v>
      </c>
      <c r="Z14" s="48">
        <v>193.0328418682964</v>
      </c>
    </row>
    <row r="15" spans="1:26" ht="20.100000000000001" customHeight="1" x14ac:dyDescent="0.2">
      <c r="A15" s="7" t="s">
        <v>15</v>
      </c>
      <c r="B15" s="41">
        <v>29569</v>
      </c>
      <c r="C15" s="42">
        <v>13892</v>
      </c>
      <c r="D15" s="43">
        <v>15677</v>
      </c>
      <c r="E15" s="44">
        <v>188</v>
      </c>
      <c r="F15" s="45">
        <v>6.3580100781223585</v>
      </c>
      <c r="G15" s="46">
        <v>200</v>
      </c>
      <c r="H15" s="45">
        <f t="shared" si="0"/>
        <v>14.396775122372588</v>
      </c>
      <c r="I15" s="46">
        <v>245</v>
      </c>
      <c r="J15" s="45">
        <f t="shared" si="1"/>
        <v>15.627990049116539</v>
      </c>
      <c r="K15" s="85">
        <v>19.715675983621001</v>
      </c>
      <c r="L15" s="86">
        <v>23.890148209665846</v>
      </c>
      <c r="M15" s="87">
        <v>17.954544174070829</v>
      </c>
      <c r="N15" s="88">
        <v>17.422298126059452</v>
      </c>
      <c r="O15" s="89">
        <v>18.486790222082206</v>
      </c>
      <c r="P15" s="87">
        <v>20.752352723799664</v>
      </c>
      <c r="Q15" s="88">
        <v>20.326825119877345</v>
      </c>
      <c r="R15" s="89">
        <v>21.177880327721983</v>
      </c>
      <c r="S15" s="47">
        <v>87.025413006109943</v>
      </c>
      <c r="T15" s="48">
        <v>80.127829627702624</v>
      </c>
      <c r="U15" s="47">
        <v>94.124223026078425</v>
      </c>
      <c r="V15" s="48">
        <v>101.49869275133072</v>
      </c>
      <c r="W15" s="47">
        <v>102.3891913152148</v>
      </c>
      <c r="X15" s="48">
        <v>114.99085046951993</v>
      </c>
      <c r="Y15" s="47">
        <v>214.44246765192028</v>
      </c>
      <c r="Z15" s="48">
        <v>179.21393374038936</v>
      </c>
    </row>
    <row r="16" spans="1:26" ht="20.100000000000001" customHeight="1" x14ac:dyDescent="0.2">
      <c r="A16" s="7" t="s">
        <v>16</v>
      </c>
      <c r="B16" s="41">
        <v>18473</v>
      </c>
      <c r="C16" s="42">
        <v>8718</v>
      </c>
      <c r="D16" s="43">
        <v>9755</v>
      </c>
      <c r="E16" s="44">
        <v>98</v>
      </c>
      <c r="F16" s="45">
        <v>5.3050397877984086</v>
      </c>
      <c r="G16" s="46">
        <v>170</v>
      </c>
      <c r="H16" s="45">
        <f t="shared" si="0"/>
        <v>19.499885294792382</v>
      </c>
      <c r="I16" s="46">
        <v>207</v>
      </c>
      <c r="J16" s="45">
        <f t="shared" si="1"/>
        <v>21.2198872373142</v>
      </c>
      <c r="K16" s="85">
        <v>18.603741433914038</v>
      </c>
      <c r="L16" s="86">
        <v>23.213643714771411</v>
      </c>
      <c r="M16" s="87">
        <v>16.93927832384038</v>
      </c>
      <c r="N16" s="88">
        <v>16.291217013760807</v>
      </c>
      <c r="O16" s="89">
        <v>17.587339633919953</v>
      </c>
      <c r="P16" s="87">
        <v>19.972693039050892</v>
      </c>
      <c r="Q16" s="88">
        <v>19.500448587023481</v>
      </c>
      <c r="R16" s="89">
        <v>20.444937491078303</v>
      </c>
      <c r="S16" s="47">
        <v>87.686013333052344</v>
      </c>
      <c r="T16" s="48">
        <v>125.4180534543988</v>
      </c>
      <c r="U16" s="47">
        <v>99.540385463358419</v>
      </c>
      <c r="V16" s="48">
        <v>80.832892599374944</v>
      </c>
      <c r="W16" s="47">
        <v>118.39514845289881</v>
      </c>
      <c r="X16" s="48">
        <v>132.6896647682249</v>
      </c>
      <c r="Y16" s="47">
        <v>185.28156759664128</v>
      </c>
      <c r="Z16" s="48">
        <v>376.85716587288397</v>
      </c>
    </row>
    <row r="17" spans="1:26" ht="20.100000000000001" customHeight="1" x14ac:dyDescent="0.2">
      <c r="A17" s="7" t="s">
        <v>17</v>
      </c>
      <c r="B17" s="41">
        <v>25420</v>
      </c>
      <c r="C17" s="42">
        <v>11778</v>
      </c>
      <c r="D17" s="43">
        <v>13642</v>
      </c>
      <c r="E17" s="44">
        <v>263</v>
      </c>
      <c r="F17" s="45">
        <v>10.34618410700236</v>
      </c>
      <c r="G17" s="46">
        <v>157</v>
      </c>
      <c r="H17" s="45">
        <f t="shared" si="0"/>
        <v>13.329937170996773</v>
      </c>
      <c r="I17" s="46">
        <v>132</v>
      </c>
      <c r="J17" s="45">
        <f t="shared" si="1"/>
        <v>9.6760005864242782</v>
      </c>
      <c r="K17" s="85">
        <v>19.07854805948503</v>
      </c>
      <c r="L17" s="86">
        <v>24.656861273464365</v>
      </c>
      <c r="M17" s="87">
        <v>17.497492018541088</v>
      </c>
      <c r="N17" s="88">
        <v>16.821190574565215</v>
      </c>
      <c r="O17" s="89">
        <v>18.173793462516961</v>
      </c>
      <c r="P17" s="87">
        <v>21.446537797419893</v>
      </c>
      <c r="Q17" s="88">
        <v>20.889345000790865</v>
      </c>
      <c r="R17" s="89">
        <v>22.003730594048921</v>
      </c>
      <c r="S17" s="47">
        <v>123.16352348370224</v>
      </c>
      <c r="T17" s="48">
        <v>70.79182489463868</v>
      </c>
      <c r="U17" s="47">
        <v>115.72920077626266</v>
      </c>
      <c r="V17" s="48">
        <v>102.0805286906991</v>
      </c>
      <c r="W17" s="47">
        <v>75.398991470453808</v>
      </c>
      <c r="X17" s="48">
        <v>77.221547677018577</v>
      </c>
      <c r="Y17" s="47">
        <v>125.38319556929383</v>
      </c>
      <c r="Z17" s="48">
        <v>0</v>
      </c>
    </row>
    <row r="18" spans="1:26" ht="20.100000000000001" customHeight="1" x14ac:dyDescent="0.2">
      <c r="A18" s="7" t="s">
        <v>18</v>
      </c>
      <c r="B18" s="41">
        <v>8859</v>
      </c>
      <c r="C18" s="42">
        <v>4220</v>
      </c>
      <c r="D18" s="43">
        <v>4639</v>
      </c>
      <c r="E18" s="44">
        <v>40</v>
      </c>
      <c r="F18" s="45">
        <v>4.5151823004853817</v>
      </c>
      <c r="G18" s="46">
        <v>83</v>
      </c>
      <c r="H18" s="45">
        <f t="shared" si="0"/>
        <v>19.66824644549763</v>
      </c>
      <c r="I18" s="46">
        <v>85</v>
      </c>
      <c r="J18" s="45">
        <f t="shared" si="1"/>
        <v>18.322914421211468</v>
      </c>
      <c r="K18" s="85">
        <v>18.251483203642337</v>
      </c>
      <c r="L18" s="86">
        <v>24.041437051512258</v>
      </c>
      <c r="M18" s="87">
        <v>17.117784644134296</v>
      </c>
      <c r="N18" s="88">
        <v>16.174893980533785</v>
      </c>
      <c r="O18" s="89">
        <v>18.060675307734808</v>
      </c>
      <c r="P18" s="87">
        <v>21.78836027535203</v>
      </c>
      <c r="Q18" s="88">
        <v>21.156431027523663</v>
      </c>
      <c r="R18" s="89">
        <v>22.420289523180397</v>
      </c>
      <c r="S18" s="47">
        <v>114.4240006599522</v>
      </c>
      <c r="T18" s="48">
        <v>124.40075389423946</v>
      </c>
      <c r="U18" s="47">
        <v>100.35338528578592</v>
      </c>
      <c r="V18" s="48">
        <v>109.78711483407398</v>
      </c>
      <c r="W18" s="47">
        <v>73.130418842846339</v>
      </c>
      <c r="X18" s="48">
        <v>137.84844612268324</v>
      </c>
      <c r="Y18" s="47">
        <v>75.045807150663109</v>
      </c>
      <c r="Z18" s="48">
        <v>0</v>
      </c>
    </row>
    <row r="19" spans="1:26" ht="20.100000000000001" customHeight="1" x14ac:dyDescent="0.2">
      <c r="A19" s="7" t="s">
        <v>19</v>
      </c>
      <c r="B19" s="41">
        <v>18859</v>
      </c>
      <c r="C19" s="42">
        <v>8780</v>
      </c>
      <c r="D19" s="43">
        <v>10079</v>
      </c>
      <c r="E19" s="44">
        <v>96</v>
      </c>
      <c r="F19" s="45">
        <v>5.0904077628718385</v>
      </c>
      <c r="G19" s="46">
        <v>133</v>
      </c>
      <c r="H19" s="45">
        <f t="shared" si="0"/>
        <v>15.148063781321184</v>
      </c>
      <c r="I19" s="46">
        <v>141</v>
      </c>
      <c r="J19" s="45">
        <f t="shared" si="1"/>
        <v>13.98948308363925</v>
      </c>
      <c r="K19" s="85">
        <v>19.687752694101352</v>
      </c>
      <c r="L19" s="86">
        <v>25.197666992636069</v>
      </c>
      <c r="M19" s="87">
        <v>18.278725610458192</v>
      </c>
      <c r="N19" s="88">
        <v>17.585672491481748</v>
      </c>
      <c r="O19" s="89">
        <v>18.971778729434636</v>
      </c>
      <c r="P19" s="87">
        <v>22.423050797791646</v>
      </c>
      <c r="Q19" s="88">
        <v>21.842107797189968</v>
      </c>
      <c r="R19" s="89">
        <v>23.003993798393324</v>
      </c>
      <c r="S19" s="47">
        <v>105.27317784446184</v>
      </c>
      <c r="T19" s="48">
        <v>118.13949427299781</v>
      </c>
      <c r="U19" s="47">
        <v>78.884959821781138</v>
      </c>
      <c r="V19" s="48">
        <v>62.058051809164873</v>
      </c>
      <c r="W19" s="47">
        <v>134.43326465901097</v>
      </c>
      <c r="X19" s="48">
        <v>103.05753841465825</v>
      </c>
      <c r="Y19" s="47">
        <v>74.448458287515408</v>
      </c>
      <c r="Z19" s="48">
        <v>92.647694039263811</v>
      </c>
    </row>
    <row r="20" spans="1:26" ht="20.100000000000001" customHeight="1" x14ac:dyDescent="0.2">
      <c r="A20" s="7" t="s">
        <v>20</v>
      </c>
      <c r="B20" s="41">
        <v>7111</v>
      </c>
      <c r="C20" s="42">
        <v>3336</v>
      </c>
      <c r="D20" s="43">
        <v>3775</v>
      </c>
      <c r="E20" s="44">
        <v>58</v>
      </c>
      <c r="F20" s="45">
        <v>8.1563774433975524</v>
      </c>
      <c r="G20" s="46">
        <v>45</v>
      </c>
      <c r="H20" s="45">
        <f t="shared" si="0"/>
        <v>13.489208633093524</v>
      </c>
      <c r="I20" s="46">
        <v>48</v>
      </c>
      <c r="J20" s="45">
        <f t="shared" si="1"/>
        <v>12.715231788079469</v>
      </c>
      <c r="K20" s="85">
        <v>20.38386435547871</v>
      </c>
      <c r="L20" s="86">
        <v>24.495400884241253</v>
      </c>
      <c r="M20" s="87">
        <v>18.85191469301845</v>
      </c>
      <c r="N20" s="88">
        <v>17.687778066165581</v>
      </c>
      <c r="O20" s="89">
        <v>20.01605131987132</v>
      </c>
      <c r="P20" s="87">
        <v>21.360771253063451</v>
      </c>
      <c r="Q20" s="88">
        <v>20.552249331975144</v>
      </c>
      <c r="R20" s="89">
        <v>22.169293174151758</v>
      </c>
      <c r="S20" s="47">
        <v>66.414580333406732</v>
      </c>
      <c r="T20" s="48">
        <v>18.367878670684014</v>
      </c>
      <c r="U20" s="47">
        <v>81.676777004284503</v>
      </c>
      <c r="V20" s="48">
        <v>109.43149866459549</v>
      </c>
      <c r="W20" s="47">
        <v>108.66199628341381</v>
      </c>
      <c r="X20" s="48">
        <v>115.2073489645321</v>
      </c>
      <c r="Y20" s="47">
        <v>201.3517386773683</v>
      </c>
      <c r="Z20" s="48">
        <v>0</v>
      </c>
    </row>
    <row r="21" spans="1:26" ht="20.100000000000001" customHeight="1" x14ac:dyDescent="0.2">
      <c r="A21" s="7" t="s">
        <v>21</v>
      </c>
      <c r="B21" s="41">
        <v>20368</v>
      </c>
      <c r="C21" s="42">
        <v>9649</v>
      </c>
      <c r="D21" s="43">
        <v>10719</v>
      </c>
      <c r="E21" s="44">
        <v>160</v>
      </c>
      <c r="F21" s="45">
        <v>7.8554595443833461</v>
      </c>
      <c r="G21" s="46">
        <v>131</v>
      </c>
      <c r="H21" s="45">
        <f t="shared" si="0"/>
        <v>13.576536428645456</v>
      </c>
      <c r="I21" s="46">
        <v>133</v>
      </c>
      <c r="J21" s="45">
        <f t="shared" si="1"/>
        <v>12.407873868831047</v>
      </c>
      <c r="K21" s="85">
        <v>19.235474591772082</v>
      </c>
      <c r="L21" s="86">
        <v>23.235181523918822</v>
      </c>
      <c r="M21" s="87">
        <v>17.904076356721831</v>
      </c>
      <c r="N21" s="88">
        <v>17.247490966241301</v>
      </c>
      <c r="O21" s="89">
        <v>18.56066174720236</v>
      </c>
      <c r="P21" s="87">
        <v>20.79556399621605</v>
      </c>
      <c r="Q21" s="88">
        <v>20.190788317094391</v>
      </c>
      <c r="R21" s="89">
        <v>21.400339675337708</v>
      </c>
      <c r="S21" s="47">
        <v>96.972539210438939</v>
      </c>
      <c r="T21" s="48">
        <v>99.560903316503314</v>
      </c>
      <c r="U21" s="47">
        <v>107.64778705026082</v>
      </c>
      <c r="V21" s="48">
        <v>156.6453504597421</v>
      </c>
      <c r="W21" s="47">
        <v>107.51787505548462</v>
      </c>
      <c r="X21" s="48">
        <v>67.972157288789944</v>
      </c>
      <c r="Y21" s="47">
        <v>36.341386360931232</v>
      </c>
      <c r="Z21" s="48">
        <v>0</v>
      </c>
    </row>
    <row r="22" spans="1:26" ht="20.100000000000001" customHeight="1" x14ac:dyDescent="0.2">
      <c r="A22" s="7" t="s">
        <v>22</v>
      </c>
      <c r="B22" s="41">
        <v>16780</v>
      </c>
      <c r="C22" s="42">
        <v>8158</v>
      </c>
      <c r="D22" s="43">
        <v>8622</v>
      </c>
      <c r="E22" s="44">
        <v>120</v>
      </c>
      <c r="F22" s="45">
        <v>7.1513706793802143</v>
      </c>
      <c r="G22" s="46">
        <v>75</v>
      </c>
      <c r="H22" s="45">
        <f t="shared" si="0"/>
        <v>9.1934297621966152</v>
      </c>
      <c r="I22" s="46">
        <v>96</v>
      </c>
      <c r="J22" s="45">
        <f t="shared" si="1"/>
        <v>11.134307585247043</v>
      </c>
      <c r="K22" s="85">
        <v>19.924687124368006</v>
      </c>
      <c r="L22" s="86">
        <v>24.853220189651729</v>
      </c>
      <c r="M22" s="87">
        <v>18.752073168413563</v>
      </c>
      <c r="N22" s="88">
        <v>17.973127950179268</v>
      </c>
      <c r="O22" s="89">
        <v>19.531018386647858</v>
      </c>
      <c r="P22" s="87">
        <v>21.88278396650869</v>
      </c>
      <c r="Q22" s="88">
        <v>21.257784354402961</v>
      </c>
      <c r="R22" s="89">
        <v>22.507783578614418</v>
      </c>
      <c r="S22" s="47">
        <v>68.763879414298287</v>
      </c>
      <c r="T22" s="48">
        <v>76.469153191647393</v>
      </c>
      <c r="U22" s="47">
        <v>68.537244054505948</v>
      </c>
      <c r="V22" s="48">
        <v>87.261910183766958</v>
      </c>
      <c r="W22" s="47">
        <v>65.236544048100683</v>
      </c>
      <c r="X22" s="48">
        <v>103.15890996508941</v>
      </c>
      <c r="Y22" s="47">
        <v>43.094591386613644</v>
      </c>
      <c r="Z22" s="48">
        <v>0</v>
      </c>
    </row>
    <row r="23" spans="1:26" ht="20.100000000000001" customHeight="1" x14ac:dyDescent="0.2">
      <c r="A23" s="7" t="s">
        <v>23</v>
      </c>
      <c r="B23" s="41">
        <v>1040</v>
      </c>
      <c r="C23" s="42">
        <v>516</v>
      </c>
      <c r="D23" s="43">
        <v>524</v>
      </c>
      <c r="E23" s="44">
        <v>4</v>
      </c>
      <c r="F23" s="45">
        <v>3.8461538461538463</v>
      </c>
      <c r="G23" s="46">
        <v>8</v>
      </c>
      <c r="H23" s="45">
        <f t="shared" si="0"/>
        <v>15.503875968992247</v>
      </c>
      <c r="I23" s="46">
        <v>13</v>
      </c>
      <c r="J23" s="45">
        <f t="shared" si="1"/>
        <v>24.809160305343511</v>
      </c>
      <c r="K23" s="85">
        <v>20.475915366090614</v>
      </c>
      <c r="L23" s="86">
        <v>24.460566814899611</v>
      </c>
      <c r="M23" s="87">
        <v>18.900621710506474</v>
      </c>
      <c r="N23" s="88">
        <v>15.705388148986353</v>
      </c>
      <c r="O23" s="89">
        <v>22.095855272026597</v>
      </c>
      <c r="P23" s="87">
        <v>20.767717208513361</v>
      </c>
      <c r="Q23" s="88">
        <v>18.903281333218086</v>
      </c>
      <c r="R23" s="89">
        <v>22.632153083808635</v>
      </c>
      <c r="S23" s="47">
        <v>71.761914773701037</v>
      </c>
      <c r="T23" s="48">
        <v>184.86243832007489</v>
      </c>
      <c r="U23" s="47">
        <v>67.613554701128137</v>
      </c>
      <c r="V23" s="48">
        <v>49.719004187111956</v>
      </c>
      <c r="W23" s="47">
        <v>109.81900484338875</v>
      </c>
      <c r="X23" s="48">
        <v>317.51268682512341</v>
      </c>
      <c r="Y23" s="47">
        <v>0</v>
      </c>
      <c r="Z23" s="48">
        <v>0</v>
      </c>
    </row>
    <row r="24" spans="1:26" ht="20.100000000000001" customHeight="1" x14ac:dyDescent="0.2">
      <c r="A24" s="7" t="s">
        <v>24</v>
      </c>
      <c r="B24" s="41">
        <v>5090</v>
      </c>
      <c r="C24" s="42">
        <v>2357</v>
      </c>
      <c r="D24" s="43">
        <v>2733</v>
      </c>
      <c r="E24" s="44">
        <v>37</v>
      </c>
      <c r="F24" s="45">
        <v>7.269155206286837</v>
      </c>
      <c r="G24" s="46">
        <v>58</v>
      </c>
      <c r="H24" s="45">
        <f t="shared" si="0"/>
        <v>24.607551972846839</v>
      </c>
      <c r="I24" s="46">
        <v>46</v>
      </c>
      <c r="J24" s="45">
        <f t="shared" si="1"/>
        <v>16.831320892791801</v>
      </c>
      <c r="K24" s="85">
        <v>18.338623733499581</v>
      </c>
      <c r="L24" s="86">
        <v>23.800345490316062</v>
      </c>
      <c r="M24" s="87">
        <v>16.656123063154208</v>
      </c>
      <c r="N24" s="88">
        <v>15.35802780906503</v>
      </c>
      <c r="O24" s="89">
        <v>17.954218317243384</v>
      </c>
      <c r="P24" s="87">
        <v>20.875953519661781</v>
      </c>
      <c r="Q24" s="88">
        <v>19.703035107860348</v>
      </c>
      <c r="R24" s="89">
        <v>22.048871931463214</v>
      </c>
      <c r="S24" s="47">
        <v>127.38310472509356</v>
      </c>
      <c r="T24" s="48">
        <v>95.053199644763595</v>
      </c>
      <c r="U24" s="47">
        <v>217.97010873350234</v>
      </c>
      <c r="V24" s="48">
        <v>145.31468333962425</v>
      </c>
      <c r="W24" s="47">
        <v>291.65081777910984</v>
      </c>
      <c r="X24" s="48">
        <v>112.78112167457388</v>
      </c>
      <c r="Y24" s="47">
        <v>144.662840236975</v>
      </c>
      <c r="Z24" s="48">
        <v>0</v>
      </c>
    </row>
    <row r="25" spans="1:26" ht="20.100000000000001" customHeight="1" x14ac:dyDescent="0.2">
      <c r="A25" s="7" t="s">
        <v>25</v>
      </c>
      <c r="B25" s="41">
        <v>15474</v>
      </c>
      <c r="C25" s="42">
        <v>7372</v>
      </c>
      <c r="D25" s="43">
        <v>8102</v>
      </c>
      <c r="E25" s="44">
        <v>92</v>
      </c>
      <c r="F25" s="45">
        <v>5.9454568954375082</v>
      </c>
      <c r="G25" s="46">
        <v>109</v>
      </c>
      <c r="H25" s="45">
        <f t="shared" si="0"/>
        <v>14.785675529028758</v>
      </c>
      <c r="I25" s="46">
        <v>103</v>
      </c>
      <c r="J25" s="45">
        <f t="shared" si="1"/>
        <v>12.712910392495681</v>
      </c>
      <c r="K25" s="85">
        <v>19.906039643487382</v>
      </c>
      <c r="L25" s="86">
        <v>24.666464441655357</v>
      </c>
      <c r="M25" s="87">
        <v>18.318451600687041</v>
      </c>
      <c r="N25" s="88">
        <v>17.499514786316379</v>
      </c>
      <c r="O25" s="89">
        <v>19.137388415057703</v>
      </c>
      <c r="P25" s="87">
        <v>21.602201239573191</v>
      </c>
      <c r="Q25" s="88">
        <v>20.975839165101235</v>
      </c>
      <c r="R25" s="89">
        <v>22.228563314045147</v>
      </c>
      <c r="S25" s="47">
        <v>131.57795994257677</v>
      </c>
      <c r="T25" s="48">
        <v>62.547848918893031</v>
      </c>
      <c r="U25" s="47">
        <v>83.06563240191845</v>
      </c>
      <c r="V25" s="48">
        <v>100.13479161500634</v>
      </c>
      <c r="W25" s="47">
        <v>71.765007045784614</v>
      </c>
      <c r="X25" s="48">
        <v>91.153508474661209</v>
      </c>
      <c r="Y25" s="47">
        <v>91.767841842681861</v>
      </c>
      <c r="Z25" s="48">
        <v>117.89836575322626</v>
      </c>
    </row>
    <row r="26" spans="1:26" ht="20.100000000000001" customHeight="1" x14ac:dyDescent="0.2">
      <c r="A26" s="7" t="s">
        <v>26</v>
      </c>
      <c r="B26" s="41">
        <v>10169</v>
      </c>
      <c r="C26" s="42">
        <v>4807</v>
      </c>
      <c r="D26" s="43">
        <v>5362</v>
      </c>
      <c r="E26" s="44">
        <v>67</v>
      </c>
      <c r="F26" s="45">
        <v>6.5886517848362676</v>
      </c>
      <c r="G26" s="46">
        <v>77</v>
      </c>
      <c r="H26" s="45">
        <f t="shared" si="0"/>
        <v>16.018306636155607</v>
      </c>
      <c r="I26" s="46">
        <v>76</v>
      </c>
      <c r="J26" s="45">
        <f t="shared" si="1"/>
        <v>14.173815740395375</v>
      </c>
      <c r="K26" s="85">
        <v>19.340747027482095</v>
      </c>
      <c r="L26" s="86">
        <v>24.237118353653919</v>
      </c>
      <c r="M26" s="87">
        <v>17.83849894366837</v>
      </c>
      <c r="N26" s="88">
        <v>16.939938936327508</v>
      </c>
      <c r="O26" s="89">
        <v>18.737058951009232</v>
      </c>
      <c r="P26" s="87">
        <v>21.241815921205504</v>
      </c>
      <c r="Q26" s="88">
        <v>20.594503664671841</v>
      </c>
      <c r="R26" s="89">
        <v>21.889128177739167</v>
      </c>
      <c r="S26" s="47">
        <v>64.227519510954636</v>
      </c>
      <c r="T26" s="48">
        <v>143.48069775850612</v>
      </c>
      <c r="U26" s="47">
        <v>136.23745393870993</v>
      </c>
      <c r="V26" s="48">
        <v>76.222647481946822</v>
      </c>
      <c r="W26" s="47">
        <v>107.84123603041824</v>
      </c>
      <c r="X26" s="48">
        <v>29.314923002431104</v>
      </c>
      <c r="Y26" s="47">
        <v>275.59292951052015</v>
      </c>
      <c r="Z26" s="48">
        <v>0</v>
      </c>
    </row>
    <row r="27" spans="1:26" ht="20.100000000000001" customHeight="1" x14ac:dyDescent="0.2">
      <c r="A27" s="7" t="s">
        <v>27</v>
      </c>
      <c r="B27" s="41">
        <v>17651</v>
      </c>
      <c r="C27" s="42">
        <v>8396</v>
      </c>
      <c r="D27" s="43">
        <v>9255</v>
      </c>
      <c r="E27" s="44">
        <v>141</v>
      </c>
      <c r="F27" s="45">
        <v>7.9882159651011273</v>
      </c>
      <c r="G27" s="46">
        <v>141</v>
      </c>
      <c r="H27" s="45">
        <f t="shared" si="0"/>
        <v>16.793711291090993</v>
      </c>
      <c r="I27" s="46">
        <v>123</v>
      </c>
      <c r="J27" s="45">
        <f t="shared" si="1"/>
        <v>13.290113452188006</v>
      </c>
      <c r="K27" s="85">
        <v>18.677603582041481</v>
      </c>
      <c r="L27" s="86">
        <v>23.411174612840835</v>
      </c>
      <c r="M27" s="87">
        <v>17.44020540725661</v>
      </c>
      <c r="N27" s="88">
        <v>16.750081067111772</v>
      </c>
      <c r="O27" s="89">
        <v>18.130329747401447</v>
      </c>
      <c r="P27" s="87">
        <v>21.074533020387744</v>
      </c>
      <c r="Q27" s="88">
        <v>20.464920044736985</v>
      </c>
      <c r="R27" s="89">
        <v>21.684145996038502</v>
      </c>
      <c r="S27" s="47">
        <v>120.62872915239853</v>
      </c>
      <c r="T27" s="48">
        <v>87.865598079801742</v>
      </c>
      <c r="U27" s="47">
        <v>166.70468234699408</v>
      </c>
      <c r="V27" s="48">
        <v>76.36720659044795</v>
      </c>
      <c r="W27" s="47">
        <v>192.81358169793543</v>
      </c>
      <c r="X27" s="48">
        <v>94.907751825181123</v>
      </c>
      <c r="Y27" s="47">
        <v>122.79293700781231</v>
      </c>
      <c r="Z27" s="48">
        <v>0</v>
      </c>
    </row>
    <row r="28" spans="1:26" ht="20.100000000000001" customHeight="1" x14ac:dyDescent="0.2">
      <c r="A28" s="7" t="s">
        <v>28</v>
      </c>
      <c r="B28" s="41">
        <v>1600</v>
      </c>
      <c r="C28" s="42">
        <v>785</v>
      </c>
      <c r="D28" s="43">
        <v>815</v>
      </c>
      <c r="E28" s="44">
        <v>9</v>
      </c>
      <c r="F28" s="45">
        <v>5.625</v>
      </c>
      <c r="G28" s="46">
        <v>17</v>
      </c>
      <c r="H28" s="45">
        <f t="shared" si="0"/>
        <v>21.65605095541401</v>
      </c>
      <c r="I28" s="46">
        <v>21</v>
      </c>
      <c r="J28" s="45">
        <f t="shared" si="1"/>
        <v>25.766871165644172</v>
      </c>
      <c r="K28" s="85">
        <v>20.571750595822241</v>
      </c>
      <c r="L28" s="86">
        <v>24.93548177792713</v>
      </c>
      <c r="M28" s="87">
        <v>19.234746378151147</v>
      </c>
      <c r="N28" s="88">
        <v>17.184689769204713</v>
      </c>
      <c r="O28" s="89">
        <v>21.284802987097581</v>
      </c>
      <c r="P28" s="87">
        <v>22.262133987444141</v>
      </c>
      <c r="Q28" s="88">
        <v>20.634219743778459</v>
      </c>
      <c r="R28" s="89">
        <v>23.890048231109823</v>
      </c>
      <c r="S28" s="47">
        <v>42.983048500321345</v>
      </c>
      <c r="T28" s="48">
        <v>144.07144927785731</v>
      </c>
      <c r="U28" s="47">
        <v>126.54364140410779</v>
      </c>
      <c r="V28" s="48">
        <v>234.09015390771154</v>
      </c>
      <c r="W28" s="47">
        <v>202.61048754306725</v>
      </c>
      <c r="X28" s="48">
        <v>126.29994000925259</v>
      </c>
      <c r="Y28" s="47">
        <v>765.33535159190353</v>
      </c>
      <c r="Z28" s="48">
        <v>0</v>
      </c>
    </row>
    <row r="29" spans="1:26" ht="20.100000000000001" customHeight="1" x14ac:dyDescent="0.2">
      <c r="A29" s="7" t="s">
        <v>29</v>
      </c>
      <c r="B29" s="41">
        <v>2627</v>
      </c>
      <c r="C29" s="42">
        <v>1314</v>
      </c>
      <c r="D29" s="43">
        <v>1313</v>
      </c>
      <c r="E29" s="44">
        <v>17</v>
      </c>
      <c r="F29" s="45">
        <v>6.4712599923867531</v>
      </c>
      <c r="G29" s="46">
        <v>24</v>
      </c>
      <c r="H29" s="45">
        <f t="shared" si="0"/>
        <v>18.264840182648399</v>
      </c>
      <c r="I29" s="46">
        <v>22</v>
      </c>
      <c r="J29" s="45">
        <f t="shared" si="1"/>
        <v>16.755521706016754</v>
      </c>
      <c r="K29" s="85">
        <v>20.01132519073181</v>
      </c>
      <c r="L29" s="86">
        <v>27.019060519032323</v>
      </c>
      <c r="M29" s="87">
        <v>18.166977484241414</v>
      </c>
      <c r="N29" s="88">
        <v>16.412183994197225</v>
      </c>
      <c r="O29" s="89">
        <v>19.921770974285604</v>
      </c>
      <c r="P29" s="87">
        <v>23.364786716526414</v>
      </c>
      <c r="Q29" s="88">
        <v>22.002748673500001</v>
      </c>
      <c r="R29" s="89">
        <v>24.726824759552827</v>
      </c>
      <c r="S29" s="47">
        <v>25.426605022138034</v>
      </c>
      <c r="T29" s="48">
        <v>35.898866531610842</v>
      </c>
      <c r="U29" s="47">
        <v>95.877146252358926</v>
      </c>
      <c r="V29" s="48">
        <v>74.003659923131352</v>
      </c>
      <c r="W29" s="47">
        <v>232.97370327423744</v>
      </c>
      <c r="X29" s="48">
        <v>79.757629939601543</v>
      </c>
      <c r="Y29" s="47">
        <v>0</v>
      </c>
      <c r="Z29" s="48">
        <v>0</v>
      </c>
    </row>
    <row r="30" spans="1:26" ht="20.100000000000001" customHeight="1" x14ac:dyDescent="0.2">
      <c r="A30" s="7" t="s">
        <v>30</v>
      </c>
      <c r="B30" s="41">
        <v>4994</v>
      </c>
      <c r="C30" s="42">
        <v>2408</v>
      </c>
      <c r="D30" s="43">
        <v>2586</v>
      </c>
      <c r="E30" s="44">
        <v>18</v>
      </c>
      <c r="F30" s="45">
        <v>3.6043251902282738</v>
      </c>
      <c r="G30" s="46">
        <v>71</v>
      </c>
      <c r="H30" s="45">
        <f t="shared" si="0"/>
        <v>29.485049833887043</v>
      </c>
      <c r="I30" s="46">
        <v>70</v>
      </c>
      <c r="J30" s="45">
        <f t="shared" si="1"/>
        <v>27.068832173240526</v>
      </c>
      <c r="K30" s="85">
        <v>19.448673758838275</v>
      </c>
      <c r="L30" s="86">
        <v>22.543224388298437</v>
      </c>
      <c r="M30" s="87">
        <v>18.035166008413533</v>
      </c>
      <c r="N30" s="88">
        <v>17.015788819629641</v>
      </c>
      <c r="O30" s="89">
        <v>19.054543197197425</v>
      </c>
      <c r="P30" s="87">
        <v>19.788240030964197</v>
      </c>
      <c r="Q30" s="88">
        <v>18.875363034507792</v>
      </c>
      <c r="R30" s="89">
        <v>20.701117027420601</v>
      </c>
      <c r="S30" s="47">
        <v>70.254317450781755</v>
      </c>
      <c r="T30" s="48">
        <v>111.1363885006952</v>
      </c>
      <c r="U30" s="47">
        <v>121.92163490148529</v>
      </c>
      <c r="V30" s="48">
        <v>61.491223068456023</v>
      </c>
      <c r="W30" s="47">
        <v>71.726311243003011</v>
      </c>
      <c r="X30" s="48">
        <v>151.17924158880959</v>
      </c>
      <c r="Y30" s="47">
        <v>239.42790675496846</v>
      </c>
      <c r="Z30" s="48">
        <v>0</v>
      </c>
    </row>
    <row r="31" spans="1:26" ht="20.100000000000001" customHeight="1" x14ac:dyDescent="0.2">
      <c r="A31" s="7" t="s">
        <v>31</v>
      </c>
      <c r="B31" s="41">
        <v>12205</v>
      </c>
      <c r="C31" s="42">
        <v>5859</v>
      </c>
      <c r="D31" s="43">
        <v>6346</v>
      </c>
      <c r="E31" s="44">
        <v>82</v>
      </c>
      <c r="F31" s="45">
        <v>6.7185579680458831</v>
      </c>
      <c r="G31" s="46">
        <v>82</v>
      </c>
      <c r="H31" s="45">
        <f t="shared" si="0"/>
        <v>13.995562382659157</v>
      </c>
      <c r="I31" s="46">
        <v>98</v>
      </c>
      <c r="J31" s="45">
        <f t="shared" si="1"/>
        <v>15.442798613299717</v>
      </c>
      <c r="K31" s="85">
        <v>21.397272866606496</v>
      </c>
      <c r="L31" s="86">
        <v>25.173509348749626</v>
      </c>
      <c r="M31" s="87">
        <v>19.883215371442443</v>
      </c>
      <c r="N31" s="88">
        <v>19.042522314708435</v>
      </c>
      <c r="O31" s="89">
        <v>20.723908428176451</v>
      </c>
      <c r="P31" s="87">
        <v>22.324119927627041</v>
      </c>
      <c r="Q31" s="88">
        <v>21.721082533624454</v>
      </c>
      <c r="R31" s="89">
        <v>22.927157321629629</v>
      </c>
      <c r="S31" s="47">
        <v>93.433676913225611</v>
      </c>
      <c r="T31" s="48">
        <v>74.432588026951251</v>
      </c>
      <c r="U31" s="47">
        <v>29.90676746246309</v>
      </c>
      <c r="V31" s="48">
        <v>47.310259619214449</v>
      </c>
      <c r="W31" s="47">
        <v>58.204197692034839</v>
      </c>
      <c r="X31" s="48">
        <v>83.48342399822991</v>
      </c>
      <c r="Y31" s="47">
        <v>0</v>
      </c>
      <c r="Z31" s="48">
        <v>142.80860819332531</v>
      </c>
    </row>
    <row r="32" spans="1:26" ht="20.100000000000001" customHeight="1" x14ac:dyDescent="0.2">
      <c r="A32" s="7" t="s">
        <v>32</v>
      </c>
      <c r="B32" s="41">
        <v>3751</v>
      </c>
      <c r="C32" s="42">
        <v>1777</v>
      </c>
      <c r="D32" s="43">
        <v>1974</v>
      </c>
      <c r="E32" s="44">
        <v>22</v>
      </c>
      <c r="F32" s="45">
        <v>5.8651026392961878</v>
      </c>
      <c r="G32" s="46">
        <v>42</v>
      </c>
      <c r="H32" s="45">
        <f t="shared" si="0"/>
        <v>23.635340461451886</v>
      </c>
      <c r="I32" s="46">
        <v>36</v>
      </c>
      <c r="J32" s="45">
        <f t="shared" si="1"/>
        <v>18.237082066869299</v>
      </c>
      <c r="K32" s="85">
        <v>20.796074458567936</v>
      </c>
      <c r="L32" s="86">
        <v>25.007789945682134</v>
      </c>
      <c r="M32" s="87">
        <v>18.714450672148828</v>
      </c>
      <c r="N32" s="88">
        <v>17.401475041357379</v>
      </c>
      <c r="O32" s="89">
        <v>20.027426302940277</v>
      </c>
      <c r="P32" s="87">
        <v>21.373834708891387</v>
      </c>
      <c r="Q32" s="88">
        <v>20.578529181021775</v>
      </c>
      <c r="R32" s="89">
        <v>22.169140236760999</v>
      </c>
      <c r="S32" s="47">
        <v>75.46079795965197</v>
      </c>
      <c r="T32" s="48">
        <v>85.640144744103978</v>
      </c>
      <c r="U32" s="47">
        <v>110.27738243068197</v>
      </c>
      <c r="V32" s="48">
        <v>128.50292141238381</v>
      </c>
      <c r="W32" s="47">
        <v>207.42947144818817</v>
      </c>
      <c r="X32" s="48">
        <v>137.6668397911356</v>
      </c>
      <c r="Y32" s="47">
        <v>168.64431174947993</v>
      </c>
      <c r="Z32" s="48">
        <v>448.76844203574183</v>
      </c>
    </row>
    <row r="33" spans="1:26" ht="20.100000000000001" customHeight="1" x14ac:dyDescent="0.2">
      <c r="A33" s="8" t="s">
        <v>33</v>
      </c>
      <c r="B33" s="49">
        <v>3632</v>
      </c>
      <c r="C33" s="50">
        <v>1773</v>
      </c>
      <c r="D33" s="51">
        <v>1859</v>
      </c>
      <c r="E33" s="52">
        <v>16</v>
      </c>
      <c r="F33" s="53">
        <v>4.4052863436123353</v>
      </c>
      <c r="G33" s="54">
        <v>35</v>
      </c>
      <c r="H33" s="53">
        <f t="shared" si="0"/>
        <v>19.740552735476594</v>
      </c>
      <c r="I33" s="54">
        <v>39</v>
      </c>
      <c r="J33" s="53">
        <f t="shared" si="1"/>
        <v>20.97902097902098</v>
      </c>
      <c r="K33" s="90">
        <v>21.818849887765946</v>
      </c>
      <c r="L33" s="91">
        <v>24.402903580053671</v>
      </c>
      <c r="M33" s="92">
        <v>20.219933764060514</v>
      </c>
      <c r="N33" s="93">
        <v>18.715571650816297</v>
      </c>
      <c r="O33" s="94">
        <v>21.72429587730473</v>
      </c>
      <c r="P33" s="92">
        <v>21.769250491045529</v>
      </c>
      <c r="Q33" s="93">
        <v>20.663557337246957</v>
      </c>
      <c r="R33" s="94">
        <v>22.874943644844102</v>
      </c>
      <c r="S33" s="55">
        <v>79.845647178773888</v>
      </c>
      <c r="T33" s="56">
        <v>96.829087856091874</v>
      </c>
      <c r="U33" s="55">
        <v>77.35763960496449</v>
      </c>
      <c r="V33" s="56">
        <v>56.558355341729104</v>
      </c>
      <c r="W33" s="55">
        <v>31.226576056306648</v>
      </c>
      <c r="X33" s="56">
        <v>183.35416663357574</v>
      </c>
      <c r="Y33" s="55">
        <v>181.31553989870102</v>
      </c>
      <c r="Z33" s="56">
        <v>0</v>
      </c>
    </row>
    <row r="34" spans="1:26" ht="20.100000000000001" customHeight="1" x14ac:dyDescent="0.2">
      <c r="A34" s="2" t="s">
        <v>43</v>
      </c>
      <c r="H34" s="20"/>
      <c r="J34" s="20"/>
    </row>
    <row r="35" spans="1:26" ht="20.100000000000001" customHeight="1" x14ac:dyDescent="0.2">
      <c r="A35" s="2" t="s">
        <v>34</v>
      </c>
      <c r="H35" s="21"/>
      <c r="J35" s="21"/>
    </row>
    <row r="36" spans="1:26" ht="46.2" customHeight="1" x14ac:dyDescent="0.2">
      <c r="A36" s="96" t="s">
        <v>49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20.100000000000001" customHeight="1" x14ac:dyDescent="0.2"/>
    <row r="38" spans="1:26" ht="20.100000000000001" customHeight="1" x14ac:dyDescent="0.2"/>
    <row r="39" spans="1:26" ht="20.100000000000001" customHeight="1" x14ac:dyDescent="0.2"/>
    <row r="40" spans="1:26" ht="20.100000000000001" customHeight="1" x14ac:dyDescent="0.2"/>
    <row r="41" spans="1:26" ht="20.100000000000001" customHeight="1" x14ac:dyDescent="0.2"/>
    <row r="42" spans="1:26" ht="20.100000000000001" customHeight="1" x14ac:dyDescent="0.2"/>
    <row r="43" spans="1:26" ht="20.100000000000001" customHeight="1" x14ac:dyDescent="0.2"/>
    <row r="44" spans="1:26" ht="20.100000000000001" customHeight="1" x14ac:dyDescent="0.2"/>
    <row r="45" spans="1:26" ht="20.100000000000001" customHeight="1" x14ac:dyDescent="0.2"/>
    <row r="46" spans="1:26" ht="20.100000000000001" customHeight="1" x14ac:dyDescent="0.2"/>
    <row r="47" spans="1:26" ht="20.100000000000001" customHeight="1" x14ac:dyDescent="0.2"/>
  </sheetData>
  <mergeCells count="27">
    <mergeCell ref="B3:D3"/>
    <mergeCell ref="B4:D4"/>
    <mergeCell ref="E3:F3"/>
    <mergeCell ref="E4:F4"/>
    <mergeCell ref="S2:T3"/>
    <mergeCell ref="S4:T4"/>
    <mergeCell ref="M2:O3"/>
    <mergeCell ref="P2:R3"/>
    <mergeCell ref="M4:O4"/>
    <mergeCell ref="P4:R4"/>
    <mergeCell ref="G3:J3"/>
    <mergeCell ref="G4:J4"/>
    <mergeCell ref="K2:L3"/>
    <mergeCell ref="K4:L4"/>
    <mergeCell ref="Y2:Z3"/>
    <mergeCell ref="Y4:Z4"/>
    <mergeCell ref="U2:V3"/>
    <mergeCell ref="U4:V4"/>
    <mergeCell ref="W2:X3"/>
    <mergeCell ref="W4:X4"/>
    <mergeCell ref="A36:Z36"/>
    <mergeCell ref="M5:O5"/>
    <mergeCell ref="P5:R5"/>
    <mergeCell ref="N6:O6"/>
    <mergeCell ref="Q6:R6"/>
    <mergeCell ref="G5:H5"/>
    <mergeCell ref="I5:J5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 健康指標データ</vt:lpstr>
      <vt:lpstr>'10 健康指標データ'!Print_Area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MIYAKENKOU165</cp:lastModifiedBy>
  <cp:lastPrinted>2021-03-03T01:51:09Z</cp:lastPrinted>
  <dcterms:created xsi:type="dcterms:W3CDTF">2014-09-03T00:52:12Z</dcterms:created>
  <dcterms:modified xsi:type="dcterms:W3CDTF">2021-03-15T06:15:29Z</dcterms:modified>
</cp:coreProperties>
</file>